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HYPERLINK("https://dl.dropboxusercontent.com/scl/fi/6oy6tnuzseadwopzlzn6k/screenshot-2024-07-01-at-8.19.51pm.png?rlkey=hneusodkc35iz73aa9siqwsnt&amp;dl=0","Click to download Image")</f>
      </c>
      <c r="C2" s="0" t="inlineStr">
        <is>
          <t>Nala Poly Twill Fanny Pack</t>
        </is>
      </c>
      <c r="D2" s="0" t="inlineStr">
        <is>
          <t>126513</t>
        </is>
      </c>
      <c r="E2" s="0" t="inlineStr">
        <is>
          <t>BLANK NALA BK:126513</t>
        </is>
      </c>
      <c r="F2" s="0" t="inlineStr">
        <is>
          <t>999126513016</t>
        </is>
      </c>
      <c r="I2" s="0">
        <v>36</v>
      </c>
      <c r="J2" s="0">
        <v>372</v>
      </c>
    </row>
    <row r="3" spans="1:10" customHeight="0">
      <c r="A3" s="0">
        <f>HYPERLINK("https://dl.dropboxusercontent.com/scl/fi/ifkl2715kw64ae92k9a95/screenshot-2024-07-01-at-8.20.03pm.png?rlkey=pmmxlkaybwc6afb0zb6kd57up&amp;dl=0","Click to download Image")</f>
      </c>
      <c r="C3" s="0" t="inlineStr">
        <is>
          <t>Nala Poly Twill Fanny Pack</t>
        </is>
      </c>
      <c r="D3" s="0" t="inlineStr">
        <is>
          <t>126514</t>
        </is>
      </c>
      <c r="E3" s="0" t="inlineStr">
        <is>
          <t>BLANK NALA LG:126514</t>
        </is>
      </c>
      <c r="F3" s="0" t="inlineStr">
        <is>
          <t>999126514013</t>
        </is>
      </c>
      <c r="I3" s="0">
        <v>36</v>
      </c>
      <c r="J3" s="0">
        <v>325</v>
      </c>
    </row>
    <row r="4" spans="1:10" customHeight="0">
      <c r="A4" s="0">
        <f>HYPERLINK("https://dl.dropboxusercontent.com/scl/fi/uay7u5fkuh4m0knw81lo7/screenshot-2024-07-01-at-8.20.14pm.png?rlkey=xbvuddlc0tretgau74lhlq4zj&amp;dl=0","Click to download Image")</f>
      </c>
      <c r="C4" s="0" t="inlineStr">
        <is>
          <t>Nala Poly Twill Fanny Pack</t>
        </is>
      </c>
      <c r="D4" s="0" t="inlineStr">
        <is>
          <t>126229</t>
        </is>
      </c>
      <c r="E4" s="0" t="inlineStr">
        <is>
          <t>BLANK NALA PE:126229</t>
        </is>
      </c>
      <c r="F4" s="0" t="inlineStr">
        <is>
          <t>999126229016</t>
        </is>
      </c>
      <c r="I4" s="0">
        <v>36</v>
      </c>
      <c r="J4" s="0">
        <v>346</v>
      </c>
    </row>
    <row r="5" spans="1:10" customHeight="0">
      <c r="A5" s="0">
        <f>HYPERLINK("https://dl.dropboxusercontent.com/scl/fi/ktje7wsngcq6d1020k1a1/screenshot-2024-07-01-at-8.33.06pm.png?rlkey=o8i6ik4kfwu9bzfki69gkqkvh&amp;dl=0","Click to download Image")</f>
      </c>
      <c r="C5" s="0" t="inlineStr">
        <is>
          <t>Maeve PU Leather Crossbody</t>
        </is>
      </c>
      <c r="D5" s="0" t="inlineStr">
        <is>
          <t>126623</t>
        </is>
      </c>
      <c r="E5" s="0" t="inlineStr">
        <is>
          <t>BLANK MAEVE WE:126623</t>
        </is>
      </c>
      <c r="F5" s="0" t="inlineStr">
        <is>
          <t>999126623012</t>
        </is>
      </c>
      <c r="I5" s="0">
        <v>40</v>
      </c>
      <c r="J5" s="0">
        <v>257</v>
      </c>
    </row>
    <row r="6" spans="1:10" customHeight="0">
      <c r="A6" s="0">
        <f>HYPERLINK("https://dl.dropboxusercontent.com/scl/fi/uthmg4ib4rh15y2qqp92v/126624-f2.jpg?rlkey=0qx7g80gt57kpoyswuv8b3xc7&amp;dl=0","Click to download Image")</f>
      </c>
      <c r="C6" s="0" t="inlineStr">
        <is>
          <t>Maeve PU Leather Crossbody</t>
        </is>
      </c>
      <c r="D6" s="0" t="inlineStr">
        <is>
          <t>126624</t>
        </is>
      </c>
      <c r="E6" s="0" t="inlineStr">
        <is>
          <t>BLANK MAEVE DG:126624</t>
        </is>
      </c>
      <c r="F6" s="0" t="inlineStr">
        <is>
          <t>999126624019</t>
        </is>
      </c>
      <c r="I6" s="0">
        <v>40</v>
      </c>
      <c r="J6" s="0">
        <v>114</v>
      </c>
    </row>
    <row r="7" spans="1:10" customHeight="0">
      <c r="A7" s="0">
        <f>HYPERLINK("https://dl.dropboxusercontent.com/scl/fi/fin6pcbc5v2un7j098d7t/8720fg-172146.jpg?rlkey=vm2vhp8g1m2uhzpruesrrq1ef&amp;dl=0","Click to download Image")</f>
      </c>
      <c r="C7" s="0" t="inlineStr">
        <is>
          <t>Maeve PU Leather Crossbody</t>
        </is>
      </c>
      <c r="D7" s="0" t="inlineStr">
        <is>
          <t>126510</t>
        </is>
      </c>
      <c r="E7" s="0" t="inlineStr">
        <is>
          <t>BLANK MAEVE BC:126510</t>
        </is>
      </c>
      <c r="F7" s="0" t="inlineStr">
        <is>
          <t>999126510015</t>
        </is>
      </c>
      <c r="I7" s="0">
        <v>40</v>
      </c>
      <c r="J7" s="0">
        <v>61</v>
      </c>
    </row>
    <row r="8" spans="1:10" customHeight="0">
      <c r="A8" s="0">
        <f>HYPERLINK("https://dl.dropboxusercontent.com/scl/fi/jzgkfiqxvp0batwoqk354/cooler-109709-f.jpg?rlkey=houpaj2qp823zjeoynjcdnu11&amp;dl=0","Click to download Image")</f>
      </c>
      <c r="C8" s="0" t="inlineStr">
        <is>
          <t>Six Can Soft-Sided Cooler</t>
        </is>
      </c>
      <c r="D8" s="0" t="inlineStr">
        <is>
          <t>109709</t>
        </is>
      </c>
      <c r="E8" s="0" t="inlineStr">
        <is>
          <t>BLANK 6 CAN COOLER: 1097098-NAVY</t>
        </is>
      </c>
      <c r="F8" s="0" t="inlineStr">
        <is>
          <t>900109709012</t>
        </is>
      </c>
      <c r="I8" s="0">
        <v>10.99</v>
      </c>
      <c r="J8" s="0">
        <v>252</v>
      </c>
    </row>
    <row r="9" spans="1:10" customHeight="0">
      <c r="A9" s="0">
        <f>HYPERLINK("https://dl.dropboxusercontent.com/scl/fi/qcaz2mlvzmkvv05wn61jq/cooler-152970-f.jpg?rlkey=qh0kg17p1w78przy657z8hqp5&amp;dl=0","Click to download Image")</f>
      </c>
      <c r="C9" s="0" t="inlineStr">
        <is>
          <t>Six Can Soft-Sided Cooler</t>
        </is>
      </c>
      <c r="D9" s="0" t="inlineStr">
        <is>
          <t>152970</t>
        </is>
      </c>
      <c r="E9" s="0" t="inlineStr">
        <is>
          <t>BLANK 6 CAN COOLER RL:152970</t>
        </is>
      </c>
      <c r="F9" s="0" t="inlineStr">
        <is>
          <t>900152970018</t>
        </is>
      </c>
      <c r="I9" s="0">
        <v>10.99</v>
      </c>
      <c r="J9" s="0">
        <v>150</v>
      </c>
    </row>
    <row r="10" spans="1:10" customHeight="0">
      <c r="A10" s="0">
        <f>HYPERLINK("https://dl.dropboxusercontent.com/scl/fi/jsslywuvqi1xeti0dkber/cooler-152981-f.jpg?rlkey=cytreztw4bmyt2g31iq19wyvn&amp;dl=0","Click to download Image")</f>
      </c>
      <c r="C10" s="0" t="inlineStr">
        <is>
          <t>Six Can Soft-Sided Cooler</t>
        </is>
      </c>
      <c r="D10" s="0" t="inlineStr">
        <is>
          <t>152981</t>
        </is>
      </c>
      <c r="E10" s="0" t="inlineStr">
        <is>
          <t>BLANK 6 CAN COOLER CL:152981</t>
        </is>
      </c>
      <c r="F10" s="0" t="inlineStr">
        <is>
          <t>900152981014</t>
        </is>
      </c>
      <c r="I10" s="0">
        <v>10.99</v>
      </c>
      <c r="J10" s="0">
        <v>99</v>
      </c>
    </row>
    <row r="11" spans="1:10" customHeight="0">
      <c r="A11" s="0">
        <f>HYPERLINK("https://dl.dropboxusercontent.com/scl/fi/y92f18ry46a0ti6pes571/delilah-t.jpg?rlkey=38htluhutihm0pihcl34qy9e5&amp;dl=0","Click to download Image")</f>
      </c>
      <c r="C11" s="0" t="inlineStr">
        <is>
          <t>Delilah Mini Leather Backpack</t>
        </is>
      </c>
      <c r="D11" s="0" t="inlineStr">
        <is>
          <t>112540</t>
        </is>
      </c>
      <c r="E11" s="0" t="inlineStr">
        <is>
          <t>GENERIC DELILAH:112540</t>
        </is>
      </c>
      <c r="I11" s="0">
        <v>29.99</v>
      </c>
      <c r="J11" s="0">
        <v>186</v>
      </c>
    </row>
    <row r="12" spans="1:10" customHeight="0">
      <c r="A12" s="0">
        <f>HYPERLINK("https://dl.dropboxusercontent.com/scl/fi/o14xql7tvwrapzjj51ruu/112392-af.jpg?rlkey=acz0rv201jevyy14jm2t51hwm&amp;dl=0","Click to download Image")</f>
      </c>
      <c r="C12" s="0" t="inlineStr">
        <is>
          <t>Shondra Cosmetic Bag</t>
        </is>
      </c>
      <c r="D12" s="0" t="inlineStr">
        <is>
          <t>112392</t>
        </is>
      </c>
      <c r="E12" s="0" t="inlineStr">
        <is>
          <t>BLANK SHONDRA LT BLUE:112392</t>
        </is>
      </c>
      <c r="I12" s="0">
        <v>16.99</v>
      </c>
      <c r="J12" s="0">
        <v>278</v>
      </c>
    </row>
    <row r="13" spans="1:10" customHeight="0">
      <c r="A13" s="0">
        <f>HYPERLINK("https://dl.dropboxusercontent.com/scl/fi/pjvg2ae68hxkru6ck236a/112393-af.jpg?rlkey=bqvmssil25fu9yyomtvihwnq7&amp;dl=0","Click to download Image")</f>
      </c>
      <c r="C13" s="0" t="inlineStr">
        <is>
          <t>Shondra Cosmetic Bag</t>
        </is>
      </c>
      <c r="D13" s="0" t="inlineStr">
        <is>
          <t>112393</t>
        </is>
      </c>
      <c r="E13" s="0" t="inlineStr">
        <is>
          <t>BLANK SHONDRA GREY STRIPES:112393</t>
        </is>
      </c>
      <c r="I13" s="0">
        <v>16.99</v>
      </c>
      <c r="J13" s="0">
        <v>271</v>
      </c>
    </row>
    <row r="14" spans="1:10" customHeight="0">
      <c r="A14" s="0">
        <f>HYPERLINK("https://dl.dropboxusercontent.com/scl/fi/pkbv0ofyzye6dffa202lz/112391-af.jpg?rlkey=k39tccuh0fv0hfa7pef1qiv0c&amp;dl=0","Click to download Image")</f>
      </c>
      <c r="C14" s="0" t="inlineStr">
        <is>
          <t>Shondra Cosmetic Bag</t>
        </is>
      </c>
      <c r="D14" s="0" t="inlineStr">
        <is>
          <t>112391</t>
        </is>
      </c>
      <c r="E14" s="0" t="inlineStr">
        <is>
          <t>BLANK SHONDRA LT PURPLE:112391</t>
        </is>
      </c>
      <c r="I14" s="0">
        <v>16.99</v>
      </c>
      <c r="J14" s="0">
        <v>270</v>
      </c>
    </row>
    <row r="15" spans="1:10" customHeight="0">
      <c r="A15" s="0">
        <f>HYPERLINK("https://dl.dropboxusercontent.com/scl/fi/2lcy1i8s0z73xnt7sxnw7/teagan-t.jpg?rlkey=ftbddul9ychsoroxt9yetgjib&amp;dl=0","Click to download Image")</f>
      </c>
      <c r="C15" s="0" t="inlineStr">
        <is>
          <t>Teagan Convertible Backpack</t>
        </is>
      </c>
      <c r="D15" s="0" t="inlineStr">
        <is>
          <t>113227</t>
        </is>
      </c>
      <c r="E15" s="0" t="inlineStr">
        <is>
          <t>BLANK TEAGAN BP:113227</t>
        </is>
      </c>
      <c r="I15" s="0">
        <v>56.99</v>
      </c>
      <c r="J15" s="0">
        <v>60</v>
      </c>
    </row>
    <row r="16" spans="1:10" customHeight="0">
      <c r="A16" s="0">
        <f>HYPERLINK("https://dl.dropboxusercontent.com/scl/fi/ttogxmermhc7hmmlu9vcg/hobo.jpg?rlkey=96i69ivne8st6u0n8ub7wmwv3&amp;dl=0","Click to download Image")</f>
      </c>
      <c r="C16" s="0" t="inlineStr">
        <is>
          <t>Hobo Sling Bag</t>
        </is>
      </c>
      <c r="D16" s="0" t="inlineStr">
        <is>
          <t>114033</t>
        </is>
      </c>
      <c r="E16" s="0" t="inlineStr">
        <is>
          <t>BLANK PRINTED TOTE BAG:114033</t>
        </is>
      </c>
      <c r="I16" s="0">
        <v>9.99</v>
      </c>
      <c r="J16" s="0">
        <v>674</v>
      </c>
    </row>
    <row r="17" spans="1:10" customHeight="0">
      <c r="A17" s="0">
        <f>HYPERLINK("https://dl.dropboxusercontent.com/scl/fi/zv10n5gor02sgzguo4rpb/temple.jpg?rlkey=i9ssva4j2tml2gjljirrf6lj9&amp;dl=0","Click to download Image")</f>
      </c>
      <c r="C17" s="0" t="inlineStr">
        <is>
          <t>Temple Canvas Weekend Bag</t>
        </is>
      </c>
      <c r="D17" s="0" t="inlineStr">
        <is>
          <t>113671</t>
        </is>
      </c>
      <c r="E17" s="0" t="inlineStr">
        <is>
          <t>AUTHENTIC TEMPLE BAG:113671</t>
        </is>
      </c>
      <c r="I17" s="0">
        <v>46.99</v>
      </c>
      <c r="J17" s="0">
        <v>237</v>
      </c>
    </row>
    <row r="18" spans="1:10" customHeight="0">
      <c r="A18" s="0">
        <f>HYPERLINK("https://dl.dropboxusercontent.com/scl/fi/jrhtm97fqjf2jiku3ialp/rynn-152854-f.jpg?rlkey=wnvk4kpgx3z5413mi6sq5qdd7&amp;dl=0","Click to download Image")</f>
      </c>
      <c r="C18" s="0" t="inlineStr">
        <is>
          <t>Rynn Belt Bag</t>
        </is>
      </c>
      <c r="D18" s="0" t="inlineStr">
        <is>
          <t>152854</t>
        </is>
      </c>
      <c r="E18" s="0" t="inlineStr">
        <is>
          <t>BLANK RYNN BK:152854</t>
        </is>
      </c>
      <c r="F18" s="0" t="inlineStr">
        <is>
          <t>999152854015</t>
        </is>
      </c>
      <c r="I18" s="0">
        <v>33.99</v>
      </c>
      <c r="J18" s="0">
        <v>148</v>
      </c>
    </row>
    <row r="19" spans="1:10" customHeight="0">
      <c r="A19" s="0">
        <f>HYPERLINK("https://dl.dropboxusercontent.com/scl/fi/urrdv81ptv76ws99cv8px/105844af.jpg?rlkey=f2aui2to4ue96r8ylwj6j2jem&amp;dl=0","Click to download Image")</f>
      </c>
      <c r="C19" s="0" t="inlineStr">
        <is>
          <t>12 Can PU Cooler</t>
        </is>
      </c>
      <c r="D19" s="0" t="inlineStr">
        <is>
          <t>105844</t>
        </is>
      </c>
      <c r="E19" s="0" t="inlineStr">
        <is>
          <t>12 CAN COOLER:105844</t>
        </is>
      </c>
      <c r="I19" s="0">
        <v>29.99</v>
      </c>
      <c r="J19" s="0">
        <v>142</v>
      </c>
    </row>
    <row r="20" spans="1:10" customHeight="0">
      <c r="A20" s="0">
        <f>HYPERLINK("https://dl.dropboxusercontent.com/scl/fi/vwpimo10i35v9ni79icl9/6-can.jpg?rlkey=wodn3kjszw4i7d5v1z1k9cbch&amp;dl=0","Click to download Image")</f>
      </c>
      <c r="C20" s="0" t="inlineStr">
        <is>
          <t>6 Can Cooler</t>
        </is>
      </c>
      <c r="D20" s="0" t="inlineStr">
        <is>
          <t>105845</t>
        </is>
      </c>
      <c r="E20" s="0" t="inlineStr">
        <is>
          <t>6 CAN COOLER:105845</t>
        </is>
      </c>
      <c r="I20" s="0">
        <v>25.99</v>
      </c>
      <c r="J20" s="0">
        <v>70</v>
      </c>
    </row>
    <row r="21" spans="1:10" customHeight="0">
      <c r="A21" s="0">
        <f>HYPERLINK("https://dl.dropboxusercontent.com/scl/fi/39efmkuogc6pyxboxr6n0/105844af.jpg?rlkey=hix5wrps9ptzp429d8gkflj58&amp;dl=0","Click to download Image")</f>
      </c>
      <c r="C21" s="0" t="inlineStr">
        <is>
          <t>6 Can Cooler</t>
        </is>
      </c>
      <c r="D21" s="0" t="inlineStr">
        <is>
          <t>150844</t>
        </is>
      </c>
      <c r="E21" s="0" t="inlineStr">
        <is>
          <t>12 CAN COOLER:105844</t>
        </is>
      </c>
      <c r="I21" s="0">
        <v>24.99</v>
      </c>
      <c r="J21" s="0">
        <v>142</v>
      </c>
    </row>
    <row r="22" spans="1:10" customHeight="0">
      <c r="A22" s="0">
        <f>HYPERLINK("https://dl.dropboxusercontent.com/scl/fi/2m1rbslaj40bbsx1llv80/104682afcamo80490.jpg?rlkey=v4gmc5hmyj49apw81i544jp5z&amp;dl=0","Click to download Image")</f>
      </c>
      <c r="C22" s="0" t="inlineStr">
        <is>
          <t>Realtree 24 Can Cooler</t>
        </is>
      </c>
      <c r="D22" s="0" t="inlineStr">
        <is>
          <t>105847</t>
        </is>
      </c>
      <c r="E22" s="0" t="inlineStr">
        <is>
          <t>24 CAN COOLER:105847</t>
        </is>
      </c>
      <c r="I22" s="0">
        <v>46.99</v>
      </c>
      <c r="J22" s="0">
        <v>130</v>
      </c>
    </row>
    <row r="23" spans="1:10" customHeight="0">
      <c r="A23" s="0">
        <f>HYPERLINK("https://dl.dropboxusercontent.com/scl/fi/o21gye49hscw16x1jp3oo/97997afred39859.jpg?rlkey=3wj9t2uz9rqixoqsqirw0urdt&amp;dl=0","Click to download Image")</f>
      </c>
      <c r="C23" s="0" t="inlineStr">
        <is>
          <t>Oliver Heavy-Duty Cooler</t>
        </is>
      </c>
      <c r="D23" s="0" t="inlineStr">
        <is>
          <t>105848</t>
        </is>
      </c>
      <c r="E23" s="0" t="inlineStr">
        <is>
          <t>AUTH OLIVER COOLER:105848</t>
        </is>
      </c>
      <c r="I23" s="0">
        <v>46.99</v>
      </c>
      <c r="J23" s="0">
        <v>18</v>
      </c>
    </row>
    <row r="24" spans="1:10" customHeight="0">
      <c r="A24" s="0">
        <f>HYPERLINK("https://dl.dropboxusercontent.com/scl/fi/1h3eag1jdnn8ij8wfsn0f/16-f.jpg?rlkey=xhquwulew4c71wze73kof25us&amp;dl=0","Click to download Image")</f>
      </c>
      <c r="C24" s="0" t="inlineStr">
        <is>
          <t>16 Can Cooler</t>
        </is>
      </c>
      <c r="D24" s="0" t="inlineStr">
        <is>
          <t>105843</t>
        </is>
      </c>
      <c r="E24" s="0" t="inlineStr">
        <is>
          <t>COOLER TOTE:105843</t>
        </is>
      </c>
      <c r="I24" s="0">
        <v>46.99</v>
      </c>
      <c r="J24" s="0">
        <v>141</v>
      </c>
    </row>
    <row r="25" spans="1:10" customHeight="0">
      <c r="A25" s="0">
        <f>HYPERLINK("https://dl.dropboxusercontent.com/scl/fi/8jodhh4czptd7xothr2em/105846af.jpg?rlkey=tjbf8nb7betx652rl3wqx6byr&amp;dl=0","Click to download Image")</f>
      </c>
      <c r="C25" s="0" t="inlineStr">
        <is>
          <t>Backpack Cooler</t>
        </is>
      </c>
      <c r="D25" s="0" t="inlineStr">
        <is>
          <t>105846</t>
        </is>
      </c>
      <c r="E25" s="0" t="inlineStr">
        <is>
          <t>COOLER BACKPACK:105846</t>
        </is>
      </c>
      <c r="I25" s="0">
        <v>46.99</v>
      </c>
      <c r="J25" s="0">
        <v>142</v>
      </c>
    </row>
    <row r="26" spans="1:10" customHeight="0">
      <c r="A26" s="0">
        <f>HYPERLINK("https://dl.dropboxusercontent.com/scl/fi/suu3281l5j03b4l1czl8j/eden-t.jpg?rlkey=7esuuess1i1j3efknht6r1gim&amp;dl=0","Click to download Image")</f>
      </c>
      <c r="C26" s="0" t="inlineStr">
        <is>
          <t>Eden PU Nylon Backpack</t>
        </is>
      </c>
      <c r="D26" s="0" t="inlineStr">
        <is>
          <t>121965</t>
        </is>
      </c>
      <c r="E26" s="0" t="inlineStr">
        <is>
          <t>BLANK EDEN BP GREY:121965</t>
        </is>
      </c>
      <c r="F26" s="0" t="inlineStr">
        <is>
          <t>999121965018</t>
        </is>
      </c>
      <c r="I26" s="0">
        <v>39.99</v>
      </c>
      <c r="J26" s="0">
        <v>284</v>
      </c>
    </row>
    <row r="27" spans="1:10" customHeight="0">
      <c r="A27" s="0">
        <f>HYPERLINK("https://dl.dropboxusercontent.com/scl/fi/3g2w8tl68lbnhru30la41/116423ab30444.jpg?rlkey=tjapcjjyxhjjctecztpmxzb45&amp;dl=0","Click to download Image")</f>
      </c>
      <c r="C27" s="0" t="inlineStr">
        <is>
          <t>Estes Oversized Tote</t>
        </is>
      </c>
      <c r="D27" s="0" t="inlineStr">
        <is>
          <t>121969</t>
        </is>
      </c>
      <c r="E27" s="0" t="inlineStr">
        <is>
          <t>BLANK ESTES TOTE:121969</t>
        </is>
      </c>
      <c r="F27" s="0" t="inlineStr">
        <is>
          <t>999121969016</t>
        </is>
      </c>
      <c r="I27" s="0">
        <v>42.99</v>
      </c>
      <c r="J27" s="0">
        <v>523</v>
      </c>
    </row>
    <row r="28" spans="1:10" customHeight="0">
      <c r="A28" s="0">
        <f>HYPERLINK("https://dl.dropboxusercontent.com/scl/fi/s7tctvewa6pysl6ghju33/olliet.jpg?rlkey=3kv3gwdkyx1d03rxl8aam8awa&amp;dl=0","Click to download Image")</f>
      </c>
      <c r="C28" s="0" t="inlineStr">
        <is>
          <t>Ollie Heather Backpack</t>
        </is>
      </c>
      <c r="D28" s="0" t="inlineStr">
        <is>
          <t>121970</t>
        </is>
      </c>
      <c r="E28" s="0" t="inlineStr">
        <is>
          <t>BLANK OLLIE BP:121970</t>
        </is>
      </c>
      <c r="F28" s="0" t="inlineStr">
        <is>
          <t>999121970012</t>
        </is>
      </c>
      <c r="I28" s="0">
        <v>42.99</v>
      </c>
      <c r="J28" s="0">
        <v>211</v>
      </c>
    </row>
    <row r="29" spans="1:10" customHeight="0">
      <c r="A29" s="0">
        <f>HYPERLINK("https://dl.dropboxusercontent.com/scl/fi/h7wxswqwmnowhvza2zwnd/bolt-t.jpg?rlkey=tbdya5vz974qpvj9oyj0cydho&amp;dl=0","Click to download Image")</f>
      </c>
      <c r="C29" s="0" t="inlineStr">
        <is>
          <t>Bolt Tote</t>
        </is>
      </c>
      <c r="D29" s="0" t="inlineStr">
        <is>
          <t>122043</t>
        </is>
      </c>
      <c r="E29" s="0" t="inlineStr">
        <is>
          <t>BLANK BOLT TOTE:122043</t>
        </is>
      </c>
      <c r="F29" s="0" t="inlineStr">
        <is>
          <t>999122043012</t>
        </is>
      </c>
      <c r="I29" s="0">
        <v>39.99</v>
      </c>
      <c r="J29" s="0">
        <v>278</v>
      </c>
    </row>
    <row r="30" spans="1:10" customHeight="0">
      <c r="A30" s="0">
        <f>HYPERLINK("https://dl.dropboxusercontent.com/scl/fi/bds93ay2bxsshbf3k2oyj/rachellem.jpg?rlkey=aeyaxdewc1w5d9gnpzhj82d1c&amp;dl=0","Click to download Image")</f>
      </c>
      <c r="C30" s="0" t="inlineStr">
        <is>
          <t>Rachelle 2.0 Clear Stadium-Approved Tote</t>
        </is>
      </c>
      <c r="D30" s="0" t="inlineStr">
        <is>
          <t>152852</t>
        </is>
      </c>
      <c r="E30" s="0" t="inlineStr">
        <is>
          <t>BLANK RACHEL BK:152852</t>
        </is>
      </c>
      <c r="F30" s="0" t="inlineStr">
        <is>
          <t>999152852011</t>
        </is>
      </c>
      <c r="I30" s="0">
        <v>29.99</v>
      </c>
      <c r="J30" s="0">
        <v>97</v>
      </c>
    </row>
    <row r="31" spans="1:10" customHeight="0">
      <c r="A31" s="0">
        <f>HYPERLINK("https://dl.dropboxusercontent.com/scl/fi/1ar3y61divxguby3je8bp/rachelle-150076-f-blank.jpg?rlkey=lovah5pv5mrf3xwr5d9l6xkmi&amp;dl=0","Click to download Image")</f>
      </c>
      <c r="C31" s="0" t="inlineStr">
        <is>
          <t>Rachelle 2.0 Clear Stadium-Approved Tote</t>
        </is>
      </c>
      <c r="D31" s="0" t="inlineStr">
        <is>
          <t>152853</t>
        </is>
      </c>
      <c r="E31" s="0" t="inlineStr">
        <is>
          <t>BLANK RACHEL CL:152853</t>
        </is>
      </c>
      <c r="F31" s="0" t="inlineStr">
        <is>
          <t>999152853018</t>
        </is>
      </c>
      <c r="I31" s="0">
        <v>29.99</v>
      </c>
      <c r="J31" s="0">
        <v>127</v>
      </c>
    </row>
    <row r="32" spans="1:10" customHeight="0">
      <c r="A32" s="0">
        <f>HYPERLINK("https://dl.dropboxusercontent.com/scl/fi/33lru4id0vt0olqyk4hei/conrad-152851-f.jpg?rlkey=2a86elhzr3wdizs6xg8rbeupe&amp;dl=0","Click to download Image")</f>
      </c>
      <c r="C32" s="0" t="inlineStr">
        <is>
          <t>Conrad Organic Cotton Tote</t>
        </is>
      </c>
      <c r="D32" s="0" t="inlineStr">
        <is>
          <t>152851</t>
        </is>
      </c>
      <c r="E32" s="0" t="inlineStr">
        <is>
          <t>BLANK CONRAD WE:152851</t>
        </is>
      </c>
      <c r="F32" s="0" t="inlineStr">
        <is>
          <t>999152851014</t>
        </is>
      </c>
      <c r="I32" s="0">
        <v>33.99</v>
      </c>
      <c r="J32" s="0">
        <v>496</v>
      </c>
    </row>
    <row r="33" spans="1:10" customHeight="0">
      <c r="A33" s="0">
        <f>HYPERLINK("https://dl.dropboxusercontent.com/scl/fi/yhk0wpfl4o6jdb1qr5a4s/micah-150718-af.jpg?rlkey=dprpd00b4k27fzii5wogza5hg&amp;dl=0","Click to download Image")</f>
      </c>
      <c r="C33" s="0" t="inlineStr">
        <is>
          <t>Micah Clear Stadium-Approved Crossbody</t>
        </is>
      </c>
      <c r="D33" s="0" t="inlineStr">
        <is>
          <t>150718</t>
        </is>
      </c>
      <c r="E33" s="0" t="inlineStr">
        <is>
          <t>BLANK MICAH CL:150718</t>
        </is>
      </c>
      <c r="F33" s="0" t="inlineStr">
        <is>
          <t>999150718012</t>
        </is>
      </c>
      <c r="I33" s="0">
        <v>33.99</v>
      </c>
      <c r="J33" s="0">
        <v>144</v>
      </c>
    </row>
    <row r="34" spans="1:10" customHeight="0">
      <c r="A34" s="0">
        <f>HYPERLINK("https://dl.dropboxusercontent.com/scl/fi/c7urz3finfqb09zrqig9h/micah-150717-af.jpg?rlkey=4s3cqlg4g5ol2r0y5popc3qb1&amp;dl=0","Click to download Image")</f>
      </c>
      <c r="C34" s="0" t="inlineStr">
        <is>
          <t>Micah Clear Stadium-Approved Crossbody</t>
        </is>
      </c>
      <c r="D34" s="0" t="inlineStr">
        <is>
          <t>150717</t>
        </is>
      </c>
      <c r="E34" s="0" t="inlineStr">
        <is>
          <t>BLANK MICAH RD:150717</t>
        </is>
      </c>
      <c r="F34" s="0" t="inlineStr">
        <is>
          <t>999150717015</t>
        </is>
      </c>
      <c r="I34" s="0">
        <v>33.99</v>
      </c>
      <c r="J34" s="0">
        <v>141</v>
      </c>
    </row>
    <row r="35" spans="1:10" customHeight="0">
      <c r="A35" s="0">
        <f>HYPERLINK("https://dl.dropboxusercontent.com/scl/fi/70bahudi14vmuzn7czvum/143846-t.jpg?rlkey=3zh4ousrhk686byb0jfh8g0nn&amp;dl=0","Click to download Image")</f>
      </c>
      <c r="C35" s="0" t="inlineStr">
        <is>
          <t>Receiver Versatile Backpack</t>
        </is>
      </c>
      <c r="D35" s="0" t="inlineStr">
        <is>
          <t>143846</t>
        </is>
      </c>
      <c r="E35" s="0" t="inlineStr">
        <is>
          <t>BLANK RECEIV BK:143846</t>
        </is>
      </c>
      <c r="F35" s="0" t="inlineStr">
        <is>
          <t>999143846012</t>
        </is>
      </c>
      <c r="I35" s="0">
        <v>49.99</v>
      </c>
      <c r="J35" s="0">
        <v>1</v>
      </c>
    </row>
    <row r="36" spans="1:10" customHeight="0">
      <c r="A36" s="0">
        <f>HYPERLINK("https://dl.dropboxusercontent.com/scl/fi/tlzmxbgdgs59am09cf9up/143344-tn.jpg?rlkey=mgkm4lfdwbmqa0iyfzsirm32l&amp;dl=0","Click to download Image")</f>
      </c>
      <c r="C36" s="0" t="inlineStr">
        <is>
          <t>Benton Canvas Backpack Cooler</t>
        </is>
      </c>
      <c r="D36" s="0" t="inlineStr">
        <is>
          <t>143344</t>
        </is>
      </c>
      <c r="E36" s="0" t="inlineStr">
        <is>
          <t>BLANK BENTON BK:143344</t>
        </is>
      </c>
      <c r="F36" s="0" t="inlineStr">
        <is>
          <t>999143344013</t>
        </is>
      </c>
      <c r="I36" s="0">
        <v>59.99</v>
      </c>
      <c r="J36" s="0">
        <v>64</v>
      </c>
    </row>
    <row r="37" spans="1:10" customHeight="0">
      <c r="A37" s="0">
        <f>HYPERLINK("https://dl.dropboxusercontent.com/scl/fi/71bl52i7clfdyrlo544mq/benton-t.jpg?rlkey=mgwfh95dif0bf8b0hacv3ee7p&amp;dl=0","Click to download Image")</f>
      </c>
      <c r="C37" s="0" t="inlineStr">
        <is>
          <t>Benton Canvas Backpack Cooler</t>
        </is>
      </c>
      <c r="D37" s="0" t="inlineStr">
        <is>
          <t>141712</t>
        </is>
      </c>
      <c r="E37" s="0" t="inlineStr">
        <is>
          <t>BLANK BENTON BN:141712</t>
        </is>
      </c>
      <c r="F37" s="0" t="inlineStr">
        <is>
          <t>999141712012</t>
        </is>
      </c>
      <c r="I37" s="0">
        <v>59.99</v>
      </c>
      <c r="J37" s="0">
        <v>64</v>
      </c>
    </row>
    <row r="38" spans="1:10" customHeight="0">
      <c r="A38" s="0">
        <f>HYPERLINK("https://dl.dropboxusercontent.com/scl/fi/s2v3brni9ujsf69720jei/141713-tn.jpg?rlkey=lu9na9wzawfh94ucgsqwpiy1t&amp;dl=0","Click to download Image")</f>
      </c>
      <c r="C38" s="0" t="inlineStr">
        <is>
          <t>Hank Canvas Lunch Cooler</t>
        </is>
      </c>
      <c r="D38" s="0" t="inlineStr">
        <is>
          <t>141713</t>
        </is>
      </c>
      <c r="E38" s="0" t="inlineStr">
        <is>
          <t>BLANK HANK BN:141713</t>
        </is>
      </c>
      <c r="F38" s="0" t="inlineStr">
        <is>
          <t>999141713019</t>
        </is>
      </c>
      <c r="I38" s="0">
        <v>39.99</v>
      </c>
      <c r="J38" s="0">
        <v>67</v>
      </c>
    </row>
    <row r="39" spans="1:10" customHeight="0">
      <c r="A39" s="0">
        <f>HYPERLINK("https://dl.dropboxusercontent.com/scl/fi/d4b8vyz9y768wlpy7xl6k/davist.jpg?rlkey=ol5g6hd3ebvo1yp7a0gx36m02&amp;dl=0","Click to download Image")</f>
      </c>
      <c r="C39" s="0" t="inlineStr">
        <is>
          <t>Davis Canvas Sling Bag</t>
        </is>
      </c>
      <c r="D39" s="0" t="inlineStr">
        <is>
          <t>141790</t>
        </is>
      </c>
      <c r="E39" s="0" t="inlineStr">
        <is>
          <t>BLANK DAVIS BN:141790</t>
        </is>
      </c>
      <c r="F39" s="0" t="inlineStr">
        <is>
          <t>999141790010</t>
        </is>
      </c>
      <c r="I39" s="0">
        <v>39.99</v>
      </c>
      <c r="J39" s="0">
        <v>240</v>
      </c>
    </row>
    <row r="40" spans="1:10" customHeight="0">
      <c r="A40" s="0">
        <f>HYPERLINK("https://dl.dropboxusercontent.com/scl/fi/avesm5bwn7gx14a77td7u/davis-bk.jpg?rlkey=3ev9p0bh9jo2mxgid1jfa4so8&amp;dl=0","Click to download Image")</f>
      </c>
      <c r="C40" s="0" t="inlineStr">
        <is>
          <t>Davis Canvas Sling Bag</t>
        </is>
      </c>
      <c r="D40" s="0" t="inlineStr">
        <is>
          <t>143345</t>
        </is>
      </c>
      <c r="E40" s="0" t="inlineStr">
        <is>
          <t>BLANK DAVIS BK:143345</t>
        </is>
      </c>
      <c r="F40" s="0" t="inlineStr">
        <is>
          <t>999143345010</t>
        </is>
      </c>
      <c r="I40" s="0">
        <v>39.99</v>
      </c>
      <c r="J40" s="0">
        <v>137</v>
      </c>
    </row>
    <row r="41" spans="1:10" customHeight="0">
      <c r="A41" s="0">
        <f>HYPERLINK("https://dl.dropboxusercontent.com/scl/fi/5khzzbcxoa4gvxbqvr2ds/rachelle-t.jpg?rlkey=y9jsn2xidwuamy89wcztlhdny&amp;dl=0","Click to download Image")</f>
      </c>
      <c r="C41" s="0" t="inlineStr">
        <is>
          <t>Rachelle Clear Stadium-Approved Tote</t>
        </is>
      </c>
      <c r="D41" s="0" t="inlineStr">
        <is>
          <t>136812</t>
        </is>
      </c>
      <c r="E41" s="0" t="inlineStr">
        <is>
          <t>BLANK RACHEL BK:136812</t>
        </is>
      </c>
      <c r="F41" s="0" t="inlineStr">
        <is>
          <t>999136812017</t>
        </is>
      </c>
      <c r="I41" s="0">
        <v>16.99</v>
      </c>
      <c r="J41" s="0">
        <v>46</v>
      </c>
    </row>
    <row r="42" spans="1:10" customHeight="0">
      <c r="A42" s="0">
        <f>HYPERLINK("https://dl.dropboxusercontent.com/scl/fi/53b3qegbzr7vzd20qxkjm/rachelle-136814-f.jpg?rlkey=jzyqbutrjvyx5r7bciq3x3ecb&amp;dl=0","Click to download Image")</f>
      </c>
      <c r="C42" s="0" t="inlineStr">
        <is>
          <t>Rachelle Clear Stadium-Approved Tote</t>
        </is>
      </c>
      <c r="D42" s="0" t="inlineStr">
        <is>
          <t>136814</t>
        </is>
      </c>
      <c r="E42" s="0" t="inlineStr">
        <is>
          <t>BLANK RACHEL PE:136814</t>
        </is>
      </c>
      <c r="F42" s="0" t="inlineStr">
        <is>
          <t>999136814011</t>
        </is>
      </c>
      <c r="I42" s="0">
        <v>16.99</v>
      </c>
      <c r="J42" s="0">
        <v>147</v>
      </c>
    </row>
    <row r="43" spans="1:10" customHeight="0">
      <c r="A43" s="0">
        <f>HYPERLINK("https://dl.dropboxusercontent.com/scl/fi/di3ra0l9n2oze16pqgfem/rachelle-136815-f.jpg?rlkey=32i7bsvbw3ydkll0ljenthuc0&amp;dl=0","Click to download Image")</f>
      </c>
      <c r="C43" s="0" t="inlineStr">
        <is>
          <t>Rachelle Clear Stadium-Approved Tote</t>
        </is>
      </c>
      <c r="D43" s="0" t="inlineStr">
        <is>
          <t>136815</t>
        </is>
      </c>
      <c r="E43" s="0" t="inlineStr">
        <is>
          <t>BLANK RACHEL RL:136815</t>
        </is>
      </c>
      <c r="F43" s="0" t="inlineStr">
        <is>
          <t>999136815018</t>
        </is>
      </c>
      <c r="I43" s="0">
        <v>16.99</v>
      </c>
      <c r="J43" s="0">
        <v>297</v>
      </c>
    </row>
    <row r="44" spans="1:10" customHeight="0">
      <c r="A44" s="0">
        <f>HYPERLINK("https://dl.dropboxusercontent.com/scl/fi/qk008en6b3mwwidmumytd/charter-t.jpg?rlkey=uwyn77bm8hdke3j1m10b45ot7&amp;dl=0","Click to download Image")</f>
      </c>
      <c r="C44" s="0" t="inlineStr">
        <is>
          <t>Charter Quilted Crossbody</t>
        </is>
      </c>
      <c r="D44" s="0" t="inlineStr">
        <is>
          <t>140440</t>
        </is>
      </c>
      <c r="E44" s="0" t="inlineStr">
        <is>
          <t>BLANK CHARTER CRSBDY:140440</t>
        </is>
      </c>
      <c r="F44" s="0" t="inlineStr">
        <is>
          <t>999140440015</t>
        </is>
      </c>
      <c r="I44" s="0">
        <v>239.99</v>
      </c>
      <c r="J44" s="0">
        <v>220</v>
      </c>
    </row>
    <row r="45" spans="1:10" customHeight="0">
      <c r="A45" s="0">
        <f>HYPERLINK("https://dl.dropboxusercontent.com/scl/fi/ldsj5owzdxek7fmrf1pxp/hobot.jpg?rlkey=lwc65c5o5w3hcsu6dqxks4yf4&amp;dl=0","Click to download Image")</f>
      </c>
      <c r="C45" s="0" t="inlineStr">
        <is>
          <t>Charter Quilted Hobo Bag</t>
        </is>
      </c>
      <c r="D45" s="0" t="inlineStr">
        <is>
          <t>140441</t>
        </is>
      </c>
      <c r="E45" s="0" t="inlineStr">
        <is>
          <t>BLANK CHARTER HOBO:140441</t>
        </is>
      </c>
      <c r="F45" s="0" t="inlineStr">
        <is>
          <t>999140441012</t>
        </is>
      </c>
      <c r="I45" s="0">
        <v>99.99</v>
      </c>
      <c r="J45" s="0">
        <v>212</v>
      </c>
    </row>
    <row r="46" spans="1:10" customHeight="0">
      <c r="A46" s="0">
        <f>HYPERLINK("https://dl.dropboxusercontent.com/scl/fi/ieb1prpinx5jfyfkloxwr/chartertt.jpg?rlkey=0rdeggcvmy065f34c267tc28e&amp;dl=0","Click to download Image")</f>
      </c>
      <c r="C46" s="0" t="inlineStr">
        <is>
          <t>Charter Quilted Travel Bag</t>
        </is>
      </c>
      <c r="D46" s="0" t="inlineStr">
        <is>
          <t>140342</t>
        </is>
      </c>
      <c r="E46" s="0" t="inlineStr">
        <is>
          <t>BLANK CHARTER TRVL:140342</t>
        </is>
      </c>
      <c r="F46" s="0" t="inlineStr">
        <is>
          <t>999140342012</t>
        </is>
      </c>
      <c r="I46" s="0">
        <v>149.99</v>
      </c>
      <c r="J46" s="0">
        <v>200</v>
      </c>
    </row>
    <row r="47" spans="1:10" customHeight="0">
      <c r="A47" s="0">
        <f>HYPERLINK("https://dl.dropboxusercontent.com/scl/fi/jieph1pxp4fsf98e6quhq/relayct.jpg?rlkey=zu0txygzdncywsvsw3xslfh5s&amp;dl=0","Click to download Image")</f>
      </c>
      <c r="C47" s="0" t="inlineStr">
        <is>
          <t>Relay Clear Stadium-Approved Sling</t>
        </is>
      </c>
      <c r="D47" s="0" t="inlineStr">
        <is>
          <t>141347</t>
        </is>
      </c>
      <c r="E47" s="0" t="inlineStr">
        <is>
          <t>BLANK RELAY CR:141347</t>
        </is>
      </c>
      <c r="F47" s="0" t="inlineStr">
        <is>
          <t>999141347016</t>
        </is>
      </c>
      <c r="I47" s="0">
        <v>22.99</v>
      </c>
      <c r="J47" s="0">
        <v>109</v>
      </c>
    </row>
    <row r="48" spans="1:10" customHeight="0">
      <c r="A48" s="0">
        <f>HYPERLINK("https://dl.dropboxusercontent.com/scl/fi/mdtcmmo1gmoiqlt5274qf/sideline1.jpg?rlkey=4vn3usmu7gxn0knyrl4mlnjad&amp;dl=0","Click to download Image")</f>
      </c>
      <c r="C48" s="0" t="inlineStr">
        <is>
          <t>Sideline Stadium-Approved Fanny Pack</t>
        </is>
      </c>
      <c r="D48" s="0" t="inlineStr">
        <is>
          <t>136811</t>
        </is>
      </c>
      <c r="E48" s="0" t="inlineStr">
        <is>
          <t>BLANK SIDELI CR:136811</t>
        </is>
      </c>
      <c r="F48" s="0" t="inlineStr">
        <is>
          <t>999136811010</t>
        </is>
      </c>
      <c r="I48" s="0">
        <v>12.99</v>
      </c>
      <c r="J48" s="0">
        <v>72</v>
      </c>
    </row>
    <row r="49" spans="1:10" customHeight="0">
      <c r="A49" s="0">
        <f>HYPERLINK("https://dl.dropboxusercontent.com/scl/fi/xml0grjmpev791s4rk6w0/captain.jpg?rlkey=87o3snlxh493l5j7hhmyigppv&amp;dl=0","Click to download Image")</f>
      </c>
      <c r="C49" s="0" t="inlineStr">
        <is>
          <t>Captain Duffle Bag</t>
        </is>
      </c>
      <c r="D49" s="0" t="inlineStr">
        <is>
          <t>133610</t>
        </is>
      </c>
      <c r="E49" s="0" t="inlineStr">
        <is>
          <t>BLANK CAPTAI BK:133610</t>
        </is>
      </c>
      <c r="F49" s="0" t="inlineStr">
        <is>
          <t>999133610012</t>
        </is>
      </c>
      <c r="I49" s="0">
        <v>42.99</v>
      </c>
      <c r="J49" s="0">
        <v>237</v>
      </c>
    </row>
    <row r="50" spans="1:10" customHeight="0">
      <c r="A50" s="0">
        <f>HYPERLINK("https://dl.dropboxusercontent.com/scl/fi/svc5f1j3falqf1oefhj4m/120348afedit73276.jpg?rlkey=h2ssd3c8zb0czjnwwmjnj0anm&amp;dl=0","Click to download Image")</f>
      </c>
      <c r="C50" s="0" t="inlineStr">
        <is>
          <t>Tactical Sling Bag</t>
        </is>
      </c>
      <c r="D50" s="0" t="inlineStr">
        <is>
          <t>121363</t>
        </is>
      </c>
      <c r="E50" s="0" t="inlineStr">
        <is>
          <t>AUTHENTIC TACTICAL BAG:121363</t>
        </is>
      </c>
      <c r="F50" s="0" t="inlineStr">
        <is>
          <t>998121363015</t>
        </is>
      </c>
      <c r="I50" s="0">
        <v>49.99</v>
      </c>
      <c r="J50" s="0">
        <v>32</v>
      </c>
    </row>
    <row r="51" spans="1:10" customHeight="0">
      <c r="A51" s="0">
        <f>HYPERLINK("https://dl.dropboxusercontent.com/scl/fi/snxfpvt5gh8k1vg1f9ojq/tactical.jpg?rlkey=gijhnq97p2lt10eis1ymy0pwx&amp;dl=0","Click to download Image")</f>
      </c>
      <c r="C51" s="0" t="inlineStr">
        <is>
          <t>Tactical Sling Bag</t>
        </is>
      </c>
      <c r="D51" s="0" t="inlineStr">
        <is>
          <t>121377</t>
        </is>
      </c>
      <c r="E51" s="0" t="inlineStr">
        <is>
          <t>BLANK TACTICAL BAG:121377</t>
        </is>
      </c>
      <c r="F51" s="0" t="inlineStr">
        <is>
          <t>999121377019</t>
        </is>
      </c>
      <c r="I51" s="0">
        <v>49.99</v>
      </c>
      <c r="J51" s="0">
        <v>174</v>
      </c>
    </row>
    <row r="52" spans="1:10" customHeight="0">
      <c r="A52" s="0">
        <f>HYPERLINK("https://dl.dropboxusercontent.com/scl/fi/zb2ms9e3ckx6yp7pcxr1w/editdsc3323.jpg?rlkey=67ue5dcparnbubvsuebkpwnf6&amp;dl=0","Click to download Image")</f>
      </c>
      <c r="C52" s="0" t="inlineStr">
        <is>
          <t>Warren Crosshatch Backpack</t>
        </is>
      </c>
      <c r="D52" s="0" t="inlineStr">
        <is>
          <t>123047</t>
        </is>
      </c>
      <c r="E52" s="0" t="inlineStr">
        <is>
          <t>BLANK WARREN GY:123047</t>
        </is>
      </c>
      <c r="F52" s="0" t="inlineStr">
        <is>
          <t>999123047019</t>
        </is>
      </c>
      <c r="I52" s="0">
        <v>42.99</v>
      </c>
      <c r="J52" s="0">
        <v>146</v>
      </c>
    </row>
    <row r="53" spans="1:10" customHeight="0">
      <c r="A53" s="0">
        <f>HYPERLINK("https://dl.dropboxusercontent.com/scl/fi/vlka5pipkiusrl7gx6o3q/vanessa.jpg?rlkey=5i9rmphnmtq04twxsgctqshis&amp;dl=0","Click to download Image")</f>
      </c>
      <c r="C53" s="0" t="inlineStr">
        <is>
          <t>Vanessa Camo Weekend Bag</t>
        </is>
      </c>
      <c r="D53" s="0" t="inlineStr">
        <is>
          <t>123048</t>
        </is>
      </c>
      <c r="E53" s="0" t="inlineStr">
        <is>
          <t>BLANK VANESS CO:123048</t>
        </is>
      </c>
      <c r="F53" s="0" t="inlineStr">
        <is>
          <t>999123048016</t>
        </is>
      </c>
      <c r="I53" s="0">
        <v>42.99</v>
      </c>
      <c r="J53" s="0">
        <v>235</v>
      </c>
    </row>
    <row r="54" spans="1:10" customHeight="0">
      <c r="A54" s="0">
        <f>HYPERLINK("https://dl.dropboxusercontent.com/scl/fi/sw6zj47j6fyxcg9krfzl9/123049-af.jpg?rlkey=zzpo50egp1538cof57fctl6vj&amp;dl=0","Click to download Image")</f>
      </c>
      <c r="C54" s="0" t="inlineStr">
        <is>
          <t>Belmont Camo Tote</t>
        </is>
      </c>
      <c r="D54" s="0" t="inlineStr">
        <is>
          <t>124058</t>
        </is>
      </c>
      <c r="E54" s="0" t="inlineStr">
        <is>
          <t>BLANK BELMON BK:124058</t>
        </is>
      </c>
      <c r="F54" s="0" t="inlineStr">
        <is>
          <t>999123049013</t>
        </is>
      </c>
      <c r="I54" s="0">
        <v>42.99</v>
      </c>
      <c r="J54" s="0">
        <v>238</v>
      </c>
    </row>
    <row r="55" spans="1:10" customHeight="0">
      <c r="A55" s="0">
        <f>HYPERLINK("https://dl.dropboxusercontent.com/scl/fi/p7ewgxypay3fqsdug1qmt/123050-f.jpg?rlkey=1uklzr1jz7uey2oi1nef2sbb8&amp;dl=0","Click to download Image")</f>
      </c>
      <c r="C55" s="0" t="inlineStr">
        <is>
          <t>Vera Convertible Crossbody Backpack</t>
        </is>
      </c>
      <c r="D55" s="0" t="inlineStr">
        <is>
          <t>123050</t>
        </is>
      </c>
      <c r="E55" s="0" t="inlineStr">
        <is>
          <t>BLANK VERA GY:123050</t>
        </is>
      </c>
      <c r="F55" s="0" t="inlineStr">
        <is>
          <t>999123050019</t>
        </is>
      </c>
      <c r="I55" s="0">
        <v>42.99</v>
      </c>
      <c r="J55" s="0">
        <v>208</v>
      </c>
    </row>
    <row r="56" spans="1:10" customHeight="0">
      <c r="A56" s="0">
        <f>HYPERLINK("https://dl.dropboxusercontent.com/scl/fi/8d23hn3qd5d68151fbm9j/vera.jpg?rlkey=n4a3pspsi8wj4v02l0quz11wg&amp;dl=0","Click to download Image")</f>
      </c>
      <c r="C56" s="0" t="inlineStr">
        <is>
          <t>Vera Convertible Crossbody Backpack</t>
        </is>
      </c>
      <c r="D56" s="0" t="inlineStr">
        <is>
          <t>125213</t>
        </is>
      </c>
      <c r="E56" s="0" t="inlineStr">
        <is>
          <t>BLANK VERA CL:125213</t>
        </is>
      </c>
      <c r="F56" s="0" t="inlineStr">
        <is>
          <t>999125213016</t>
        </is>
      </c>
      <c r="I56" s="0">
        <v>42.99</v>
      </c>
      <c r="J56" s="0">
        <v>98</v>
      </c>
    </row>
    <row r="57" spans="1:10" customHeight="0">
      <c r="A57" s="0">
        <f>HYPERLINK("https://dl.dropboxusercontent.com/scl/fi/1tux5lu7a97zzsn3ky8d4/123802af.jpg?rlkey=ab025ajvbbypldnmmqeh3svo6&amp;dl=0","Click to download Image")</f>
      </c>
      <c r="C57" s="0" t="inlineStr">
        <is>
          <t>Galvin Travel Cooler</t>
        </is>
      </c>
      <c r="D57" s="0" t="inlineStr">
        <is>
          <t>123802</t>
        </is>
      </c>
      <c r="E57" s="0" t="inlineStr">
        <is>
          <t>BLANK COOLER BK:123802</t>
        </is>
      </c>
      <c r="F57" s="0" t="inlineStr">
        <is>
          <t>999123802014</t>
        </is>
      </c>
      <c r="I57" s="0">
        <v>29.99</v>
      </c>
      <c r="J57" s="0">
        <v>116</v>
      </c>
    </row>
    <row r="58" spans="1:10" customHeight="0">
      <c r="A58" s="0">
        <f>HYPERLINK("https://dl.dropboxusercontent.com/scl/fi/a55tusjn7npff462rigzb/123852af.jpg?rlkey=tr51dnkcth00ohdux0990698t&amp;dl=0","Click to download Image")</f>
      </c>
      <c r="C58" s="0" t="inlineStr">
        <is>
          <t>All-American Sports Backpack</t>
        </is>
      </c>
      <c r="D58" s="0" t="inlineStr">
        <is>
          <t>123852</t>
        </is>
      </c>
      <c r="E58" s="0" t="inlineStr">
        <is>
          <t>BLANK SOCCER GY:123852</t>
        </is>
      </c>
      <c r="F58" s="0" t="inlineStr">
        <is>
          <t>900123852015</t>
        </is>
      </c>
      <c r="I58" s="0">
        <v>49.99</v>
      </c>
      <c r="J58" s="0">
        <v>234</v>
      </c>
    </row>
    <row r="59" spans="1:10" customHeight="0">
      <c r="A59" s="0">
        <f>HYPERLINK("https://dl.dropboxusercontent.com/scl/fi/qg76t63cnn5yztmrhf7d8/bag-open-3.jpg?rlkey=a84miuef104w3k4m30p42c5jy&amp;dl=0","Click to download Image")</f>
      </c>
      <c r="C59" s="0" t="inlineStr">
        <is>
          <t>All-American Sports Backpack</t>
        </is>
      </c>
      <c r="D59" s="0" t="inlineStr">
        <is>
          <t>122997</t>
        </is>
      </c>
      <c r="E59" s="0" t="inlineStr">
        <is>
          <t>BLANK SOCCER RL:122997</t>
        </is>
      </c>
      <c r="F59" s="0" t="inlineStr">
        <is>
          <t>999122997018</t>
        </is>
      </c>
      <c r="I59" s="0">
        <v>49.99</v>
      </c>
      <c r="J59" s="0">
        <v>241</v>
      </c>
    </row>
    <row r="60" spans="1:10" customHeight="0">
      <c r="A60" s="0">
        <f>HYPERLINK("https://dl.dropboxusercontent.com/scl/fi/yyxnm93wpdf0uy4b1n0wr/123853af.jpg?rlkey=c9pobymuso2orzxwswsdcalur&amp;dl=0","Click to download Image")</f>
      </c>
      <c r="C60" s="0" t="inlineStr">
        <is>
          <t>All-American Sports Backpack</t>
        </is>
      </c>
      <c r="D60" s="0" t="inlineStr">
        <is>
          <t>123853</t>
        </is>
      </c>
      <c r="E60" s="0" t="inlineStr">
        <is>
          <t>BLANK SOCCER RD:123853</t>
        </is>
      </c>
      <c r="F60" s="0" t="inlineStr">
        <is>
          <t>900123853012</t>
        </is>
      </c>
      <c r="I60" s="0">
        <v>49.99</v>
      </c>
      <c r="J60" s="0">
        <v>243</v>
      </c>
    </row>
    <row r="61" spans="1:10" customHeight="0">
      <c r="A61" s="0">
        <f>HYPERLINK("https://dl.dropboxusercontent.com/scl/fi/jjn352078grevqq6codhz/123849af.jpg?rlkey=jzz9l7zbafgocpp8rk4a70d1h&amp;dl=0","Click to download Image")</f>
      </c>
      <c r="C61" s="0" t="inlineStr">
        <is>
          <t>All-American Sports Backpack</t>
        </is>
      </c>
      <c r="D61" s="0" t="inlineStr">
        <is>
          <t>123849</t>
        </is>
      </c>
      <c r="E61" s="0" t="inlineStr">
        <is>
          <t>BLANK SOCCER WE:123849</t>
        </is>
      </c>
      <c r="F61" s="0" t="inlineStr">
        <is>
          <t>900123849015</t>
        </is>
      </c>
      <c r="I61" s="0">
        <v>49.99</v>
      </c>
      <c r="J61" s="0">
        <v>242</v>
      </c>
    </row>
    <row r="62" spans="1:10" customHeight="0">
      <c r="A62" s="0">
        <f>HYPERLINK("https://dl.dropboxusercontent.com/scl/fi/x4y3lc5c42wdqnpupjbpg/123854af.jpg?rlkey=0pjbmskcvky3bvjg78mo62rem&amp;dl=0","Click to download Image")</f>
      </c>
      <c r="C62" s="0" t="inlineStr">
        <is>
          <t>All-American Sports Backpack</t>
        </is>
      </c>
      <c r="D62" s="0" t="inlineStr">
        <is>
          <t>123854</t>
        </is>
      </c>
      <c r="E62" s="0" t="inlineStr">
        <is>
          <t>BLANK SOCCER OE:123854</t>
        </is>
      </c>
      <c r="F62" s="0" t="inlineStr">
        <is>
          <t>900123854019</t>
        </is>
      </c>
      <c r="I62" s="0">
        <v>49.99</v>
      </c>
      <c r="J62" s="0">
        <v>244</v>
      </c>
    </row>
    <row r="63" spans="1:10" customHeight="0">
      <c r="A63" s="0">
        <f>HYPERLINK("https://dl.dropboxusercontent.com/scl/fi/8gvim17sitke38pl3dils/stampede.jpg?rlkey=lxlnzodop3z19fqmbdopggdpw&amp;dl=0","Click to download Image")</f>
      </c>
      <c r="C63" s="0" t="inlineStr">
        <is>
          <t>Stampede Spacious Duffle</t>
        </is>
      </c>
      <c r="D63" s="0" t="inlineStr">
        <is>
          <t>118170</t>
        </is>
      </c>
      <c r="E63" s="0" t="inlineStr">
        <is>
          <t>BLANK TEXAS BK:118170</t>
        </is>
      </c>
      <c r="F63" s="0" t="inlineStr">
        <is>
          <t>999118170012</t>
        </is>
      </c>
      <c r="I63" s="0">
        <v>44.99</v>
      </c>
      <c r="J63" s="0">
        <v>157</v>
      </c>
    </row>
    <row r="64" spans="1:10" customHeight="0">
      <c r="A64" s="0">
        <f>HYPERLINK("https://dl.dropboxusercontent.com/scl/fi/qh5quzdg8xw3exm6818av/125529-f2.jpg?rlkey=tn14e58dx0vt0wc47am6cs9uk&amp;dl=0","Click to download Image")</f>
      </c>
      <c r="C64" s="0" t="inlineStr">
        <is>
          <t>Alvia Camo Strap Tote</t>
        </is>
      </c>
      <c r="D64" s="0" t="inlineStr">
        <is>
          <t>125529</t>
        </is>
      </c>
      <c r="E64" s="0" t="inlineStr">
        <is>
          <t>BLANK ALVIA BK:125529</t>
        </is>
      </c>
      <c r="F64" s="0" t="inlineStr">
        <is>
          <t>999125529018</t>
        </is>
      </c>
      <c r="I64" s="0">
        <v>42.99</v>
      </c>
      <c r="J64" s="0">
        <v>181</v>
      </c>
    </row>
    <row r="65" spans="1:10" customHeight="0">
      <c r="A65" s="0">
        <f>HYPERLINK("https://dl.dropboxusercontent.com/scl/fi/8rx6pr6uf8tosjd9ebpfn/125530-af.jpg?rlkey=nzj6lehx5f6g2hv582stc4s2f&amp;dl=0","Click to download Image")</f>
      </c>
      <c r="C65" s="0" t="inlineStr">
        <is>
          <t>Jayln PVC Tote</t>
        </is>
      </c>
      <c r="D65" s="0" t="inlineStr">
        <is>
          <t>125530</t>
        </is>
      </c>
      <c r="E65" s="0" t="inlineStr">
        <is>
          <t>BLANK JALYN BK:125530</t>
        </is>
      </c>
      <c r="F65" s="0" t="inlineStr">
        <is>
          <t>999125530014</t>
        </is>
      </c>
      <c r="I65" s="0">
        <v>42.99</v>
      </c>
      <c r="J65" s="0">
        <v>195</v>
      </c>
    </row>
    <row r="66" spans="1:10" customHeight="0">
      <c r="A66" s="0">
        <f>HYPERLINK("https://dl.dropboxusercontent.com/scl/fi/7qk7g6ad9r95dguacrriz/112037-af.jpg?rlkey=1nhvbbrf0j0lcrhdqunftgryn&amp;dl=0","Click to download Image")</f>
      </c>
      <c r="C66" s="0" t="inlineStr">
        <is>
          <t>Corby Canvas Tote</t>
        </is>
      </c>
      <c r="D66" s="0" t="inlineStr">
        <is>
          <t>112037</t>
        </is>
      </c>
      <c r="E66" s="0" t="inlineStr">
        <is>
          <t>BLANK CORBY KI:112037</t>
        </is>
      </c>
      <c r="F66" s="0" t="inlineStr">
        <is>
          <t>990112037004</t>
        </is>
      </c>
      <c r="I66" s="0">
        <v>44.99</v>
      </c>
      <c r="J66" s="0">
        <v>142</v>
      </c>
    </row>
    <row r="67" spans="1:10" customHeight="0">
      <c r="A67" s="0">
        <f>HYPERLINK("https://dl.dropboxusercontent.com/scl/fi/60a2dmisehp8zvznxk4cj/126726af.jpg?rlkey=lkweygfvnxyl4ha215a83xlwh&amp;dl=0","Click to download Image")</f>
      </c>
      <c r="C67" s="0" t="inlineStr">
        <is>
          <t>Jordan Roll Top Messenger</t>
        </is>
      </c>
      <c r="D67" s="0" t="inlineStr">
        <is>
          <t>126726</t>
        </is>
      </c>
      <c r="E67" s="0" t="inlineStr">
        <is>
          <t>BLANK JORDAN BK:126726</t>
        </is>
      </c>
      <c r="F67" s="0" t="inlineStr">
        <is>
          <t>999126726010</t>
        </is>
      </c>
      <c r="I67" s="0">
        <v>39.99</v>
      </c>
      <c r="J67" s="0">
        <v>214</v>
      </c>
    </row>
    <row r="68" spans="1:10" customHeight="0">
      <c r="A68" s="0">
        <f>HYPERLINK("https://dl.dropboxusercontent.com/scl/fi/n8dv4j7bs6ufgj08khzek/stellamn.jpg?rlkey=8eigav8al0lc3haeczy317d0f&amp;dl=0","Click to download Image")</f>
      </c>
      <c r="C68" s="0" t="inlineStr">
        <is>
          <t>Stellan Camo Neoprene Crossbody</t>
        </is>
      </c>
      <c r="D68" s="0" t="inlineStr">
        <is>
          <t>129032</t>
        </is>
      </c>
      <c r="E68" s="0" t="inlineStr">
        <is>
          <t>BLANK STELLAN BK:129032</t>
        </is>
      </c>
      <c r="F68" s="0" t="inlineStr">
        <is>
          <t>999129032019</t>
        </is>
      </c>
      <c r="I68" s="0">
        <v>33.99</v>
      </c>
      <c r="J68" s="0">
        <v>418</v>
      </c>
    </row>
    <row r="69" spans="1:10" customHeight="0">
      <c r="A69" s="0">
        <f>HYPERLINK("https://dl.dropboxusercontent.com/scl/fi/3y9rggtekymbnuo4n62qy/tacticalcarry132682.jpg?rlkey=q05c0dm5e34fqqux4mrp4424m&amp;dl=0","Click to download Image")</f>
      </c>
      <c r="C69" s="0" t="inlineStr">
        <is>
          <t>Tactical Carry Ripstop Sling</t>
        </is>
      </c>
      <c r="D69" s="0" t="inlineStr">
        <is>
          <t>132708</t>
        </is>
      </c>
      <c r="E69" s="0" t="inlineStr">
        <is>
          <t>AB TAC CARRY BK:132708</t>
        </is>
      </c>
      <c r="F69" s="0" t="inlineStr">
        <is>
          <t>999132708017</t>
        </is>
      </c>
      <c r="I69" s="0">
        <v>39.99</v>
      </c>
      <c r="J69" s="0">
        <v>147</v>
      </c>
    </row>
    <row r="70" spans="1:10" customHeight="0">
      <c r="A70" s="0">
        <f>HYPERLINK("https://dl.dropboxusercontent.com/scl/fi/cizzim6lp29qq9xa5jo8q/129692-ab.jpg?rlkey=9g4par7r728zxxjc3sj9daf8c&amp;dl=0","Click to download Image")</f>
      </c>
      <c r="C70" s="0" t="inlineStr">
        <is>
          <t>Huck Crosshatch Duffle Bag</t>
        </is>
      </c>
      <c r="D70" s="0" t="inlineStr">
        <is>
          <t>129692</t>
        </is>
      </c>
      <c r="E70" s="0" t="inlineStr">
        <is>
          <t>BLANK HUCK GY:129692</t>
        </is>
      </c>
      <c r="F70" s="0" t="inlineStr">
        <is>
          <t>999129692015</t>
        </is>
      </c>
      <c r="I70" s="0">
        <v>42.99</v>
      </c>
      <c r="J70" s="0">
        <v>267</v>
      </c>
    </row>
    <row r="71" spans="1:10" customHeight="0">
      <c r="A71" s="0">
        <f>HYPERLINK("https://dl.dropboxusercontent.com/scl/fi/o5fi28wstfhgv4rdi09i4/mvp-135959-af.jpg?rlkey=tx3t1j10t1w8c8254k1gs8shs&amp;dl=0","Click to download Image")</f>
      </c>
      <c r="C71" s="0" t="inlineStr">
        <is>
          <t>MVP 12-Can Crosshatch Cooler</t>
        </is>
      </c>
      <c r="D71" s="0" t="inlineStr">
        <is>
          <t>135959</t>
        </is>
      </c>
      <c r="E71" s="0" t="inlineStr">
        <is>
          <t>BLANK MVP BK:135959</t>
        </is>
      </c>
      <c r="F71" s="0" t="inlineStr">
        <is>
          <t>999135959010</t>
        </is>
      </c>
      <c r="I71" s="0">
        <v>29.99</v>
      </c>
      <c r="J71" s="0">
        <v>14</v>
      </c>
    </row>
    <row r="72" spans="1:10" customHeight="0">
      <c r="A72" s="0">
        <f>HYPERLINK("https://dl.dropboxusercontent.com/scl/fi/6xjbx91yadvym11er2qbf/mvp-138735-af.jpg?rlkey=rqvbvs6i92iygns0d22i2a8lt&amp;dl=0","Click to download Image")</f>
      </c>
      <c r="C72" s="0" t="inlineStr">
        <is>
          <t>MVP 12-Can Crosshatch Cooler</t>
        </is>
      </c>
      <c r="D72" s="0" t="inlineStr">
        <is>
          <t>138735</t>
        </is>
      </c>
      <c r="E72" s="0" t="inlineStr">
        <is>
          <t>BLANK MVP GY:138735</t>
        </is>
      </c>
      <c r="F72" s="0" t="inlineStr">
        <is>
          <t>999138735017</t>
        </is>
      </c>
      <c r="I72" s="0">
        <v>29.99</v>
      </c>
      <c r="J72" s="0">
        <v>93</v>
      </c>
    </row>
    <row r="73" spans="1:10" customHeight="0">
      <c r="A73" s="0">
        <f>HYPERLINK("https://dl.dropboxusercontent.com/scl/fi/0rhy0afs9ja7m3di98ym3/relay.jpg?rlkey=hlaymet39hgwwgsrvl8rwk65h&amp;dl=0","Click to download Image")</f>
      </c>
      <c r="C73" s="0" t="inlineStr">
        <is>
          <t>Relay Ripstop Sling</t>
        </is>
      </c>
      <c r="D73" s="0" t="inlineStr">
        <is>
          <t>133609</t>
        </is>
      </c>
      <c r="E73" s="0" t="inlineStr">
        <is>
          <t>BLANK RELAY BK:133609</t>
        </is>
      </c>
      <c r="F73" s="0" t="inlineStr">
        <is>
          <t>999133609016</t>
        </is>
      </c>
      <c r="I73" s="0">
        <v>33.99</v>
      </c>
      <c r="J73" s="0">
        <v>148</v>
      </c>
    </row>
    <row r="74" spans="1:10" customHeight="0">
      <c r="A74" s="0">
        <f>HYPERLINK("https://dl.dropboxusercontent.com/scl/fi/b6sy1tciz0zwdw072wsfk/143501-af1.jpg?rlkey=kznqo1rqnm2cr15vkhm93k7b7&amp;dl=0","Click to download Image")</f>
      </c>
      <c r="C74" s="0" t="inlineStr">
        <is>
          <t>Stowaway Convertible Backpack</t>
        </is>
      </c>
      <c r="D74" s="0" t="inlineStr">
        <is>
          <t>143501</t>
        </is>
      </c>
      <c r="E74" s="0" t="inlineStr">
        <is>
          <t>BLANK STOWAWAY:143501</t>
        </is>
      </c>
      <c r="F74" s="0" t="inlineStr">
        <is>
          <t>999143501010</t>
        </is>
      </c>
      <c r="I74" s="0">
        <v>59.99</v>
      </c>
      <c r="J74" s="0">
        <v>133</v>
      </c>
    </row>
    <row r="75" spans="1:10" customHeight="0">
      <c r="A75" s="0">
        <f>HYPERLINK("https://dl.dropboxusercontent.com/scl/fi/lok6wma98keqsuh6cyqw5/titan-153689-f.jpg?rlkey=hr2z1s38165atyxkf5nuxdpsx&amp;dl=0","Click to download Image")</f>
      </c>
      <c r="C75" s="0" t="inlineStr">
        <is>
          <t>Titan Soft-Sided Cooler</t>
        </is>
      </c>
      <c r="D75" s="0" t="inlineStr">
        <is>
          <t>153689</t>
        </is>
      </c>
      <c r="E75" s="0" t="inlineStr">
        <is>
          <t>BLANK TITAN BK:153689</t>
        </is>
      </c>
      <c r="F75" s="0" t="inlineStr">
        <is>
          <t>999153689012</t>
        </is>
      </c>
      <c r="H75" s="0" t="inlineStr">
        <is>
          <t>8.25"W X 8"H X 6"D</t>
        </is>
      </c>
      <c r="I75" s="0">
        <v>24.99</v>
      </c>
      <c r="J75" s="0">
        <v>49</v>
      </c>
    </row>
    <row r="76" spans="1:10" customHeight="0">
      <c r="A76" s="0">
        <f>HYPERLINK("https://dl.dropboxusercontent.com/scl/fi/gds2ki77630u8ujrlvxtc/titan-153690-f2.jpg?rlkey=yqm5z1qi9xq0wmyafb0s2kx0z&amp;dl=0","Click to download Image")</f>
      </c>
      <c r="C76" s="0" t="inlineStr">
        <is>
          <t>Titan Soft-Sided Cooler</t>
        </is>
      </c>
      <c r="D76" s="0" t="inlineStr">
        <is>
          <t>153690</t>
        </is>
      </c>
      <c r="E76" s="0" t="inlineStr">
        <is>
          <t>BLANK TITAN NY:153690</t>
        </is>
      </c>
      <c r="F76" s="0" t="inlineStr">
        <is>
          <t>999153690018</t>
        </is>
      </c>
      <c r="H76" s="0" t="inlineStr">
        <is>
          <t>8.25"W X 8"H X 6"D</t>
        </is>
      </c>
      <c r="I76" s="0">
        <v>24.99</v>
      </c>
      <c r="J76" s="0">
        <v>176</v>
      </c>
    </row>
    <row r="77" spans="1:10" customHeight="0">
      <c r="A77" s="0">
        <f>HYPERLINK("https://dl.dropboxusercontent.com/scl/fi/xwpehkjndmrgfj1cgvecx/titan-153691-f.jpg?rlkey=16e1spiq6o6saj981wrfzgtbq&amp;dl=0","Click to download Image")</f>
      </c>
      <c r="C77" s="0" t="inlineStr">
        <is>
          <t>Titan Soft-Sided Cooler</t>
        </is>
      </c>
      <c r="D77" s="0" t="inlineStr">
        <is>
          <t>153691</t>
        </is>
      </c>
      <c r="E77" s="0" t="inlineStr">
        <is>
          <t>BLANK TITAN PE:153691</t>
        </is>
      </c>
      <c r="F77" s="0" t="inlineStr">
        <is>
          <t>999153691015</t>
        </is>
      </c>
      <c r="H77" s="0" t="inlineStr">
        <is>
          <t>8.25"W X 8"H X 6"D</t>
        </is>
      </c>
      <c r="I77" s="0">
        <v>24.99</v>
      </c>
      <c r="J77" s="0">
        <v>110</v>
      </c>
    </row>
    <row r="78" spans="1:10" customHeight="0">
      <c r="A78" s="0">
        <f>HYPERLINK("https://dl.dropboxusercontent.com/scl/fi/78h36xqtaoewy63r5q25t/titan-153688-f.jpg?rlkey=1nzz74jgjcw44m35ctskr0jxf&amp;dl=0","Click to download Image")</f>
      </c>
      <c r="C78" s="0" t="inlineStr">
        <is>
          <t>Titan Soft-Sided Cooler</t>
        </is>
      </c>
      <c r="D78" s="0" t="inlineStr">
        <is>
          <t>153688</t>
        </is>
      </c>
      <c r="E78" s="0" t="inlineStr">
        <is>
          <t>BLANK TITAN CL:153688</t>
        </is>
      </c>
      <c r="F78" s="0" t="inlineStr">
        <is>
          <t>999153688015</t>
        </is>
      </c>
      <c r="H78" s="0" t="inlineStr">
        <is>
          <t>8.25"W X 8"H X 6"D</t>
        </is>
      </c>
      <c r="I78" s="0">
        <v>24.99</v>
      </c>
      <c r="J78" s="0">
        <v>150</v>
      </c>
    </row>
    <row r="79" spans="1:10" customHeight="0">
      <c r="A79" s="0">
        <f>HYPERLINK("https://dl.dropboxusercontent.com/scl/fi/egzwioh45g3y59dgsbagc/pacific150078fblank56385.jpg?rlkey=26d8i5j1anrbetf9u7h6icu3h&amp;dl=0","Click to download Image")</f>
      </c>
      <c r="C79" s="0" t="inlineStr">
        <is>
          <t>Pacific Clear Sling Bag</t>
        </is>
      </c>
      <c r="D79" s="0" t="inlineStr">
        <is>
          <t>153022</t>
        </is>
      </c>
      <c r="E79" s="0" t="inlineStr">
        <is>
          <t>BLANK PACIFI CR:153022</t>
        </is>
      </c>
      <c r="F79" s="0" t="inlineStr">
        <is>
          <t>999153022017</t>
        </is>
      </c>
      <c r="I79" s="0">
        <v>24.99</v>
      </c>
      <c r="J79" s="0">
        <v>142</v>
      </c>
    </row>
    <row r="80" spans="1:10" customHeight="0">
      <c r="A80" s="0">
        <f>HYPERLINK("https://dl.dropboxusercontent.com/scl/fi/txhy3iovnagp3n8v5ys1p/stellan-153767-bk-f.jpg?rlkey=vhs5pxydbqsahl1peaavzjtn0&amp;dl=0","Click to download Image")</f>
      </c>
      <c r="C80" s="0" t="inlineStr">
        <is>
          <t>Stellan Clear Crossbody</t>
        </is>
      </c>
      <c r="D80" s="0" t="inlineStr">
        <is>
          <t>153767</t>
        </is>
      </c>
      <c r="E80" s="0" t="inlineStr">
        <is>
          <t>BLANK STELLA KIT BK:153767</t>
        </is>
      </c>
      <c r="F80" s="0" t="inlineStr">
        <is>
          <t>999153767017</t>
        </is>
      </c>
      <c r="I80" s="0">
        <v>24.99</v>
      </c>
      <c r="J80" s="0">
        <v>59</v>
      </c>
    </row>
    <row r="81" spans="1:10" customHeight="0">
      <c r="A81" s="0">
        <f>HYPERLINK("https://dl.dropboxusercontent.com/scl/fi/n2fqr86w40ma09aldvcio/stellan-153767-cl-f.jpg?rlkey=4lqat1s4y38rd6gofsmwffph2&amp;dl=0","Click to download Image")</f>
      </c>
      <c r="C81" s="0" t="inlineStr">
        <is>
          <t>Stellan Clear Crossbody</t>
        </is>
      </c>
      <c r="D81" s="0" t="inlineStr">
        <is>
          <t>153767</t>
        </is>
      </c>
      <c r="E81" s="0" t="inlineStr">
        <is>
          <t>BLANK STELLA KIT CL:153767</t>
        </is>
      </c>
      <c r="F81" s="0" t="inlineStr">
        <is>
          <t>999153767017</t>
        </is>
      </c>
      <c r="I81" s="0">
        <v>24.99</v>
      </c>
      <c r="J81" s="0">
        <v>10</v>
      </c>
    </row>
    <row r="82" spans="1:10" customHeight="0">
      <c r="A82" s="0">
        <f>HYPERLINK("https://dl.dropboxusercontent.com/scl/fi/zwdn3nhjlelxrixz2bq1g/stellan.jpg?rlkey=gk7hr255m8koxtlkkq4fbek5o&amp;dl=0","Click to download Image")</f>
      </c>
      <c r="C82" s="0" t="inlineStr">
        <is>
          <t>Stellan Clear Crossbody</t>
        </is>
      </c>
      <c r="D82" s="0" t="inlineStr">
        <is>
          <t>153767</t>
        </is>
      </c>
      <c r="E82" s="0" t="inlineStr">
        <is>
          <t>BLANK STELLA KIT RL:153767</t>
        </is>
      </c>
      <c r="F82" s="0" t="inlineStr">
        <is>
          <t>999153767017</t>
        </is>
      </c>
      <c r="I82" s="0">
        <v>24.99</v>
      </c>
      <c r="J82" s="0">
        <v>47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2026-03-23T14:15:49-05:00</dcterms:created>
  <dcterms:modified xsi:type="dcterms:W3CDTF">2026-03-23T14:15:49-05:00</dcterms:modified>
  <cp:revision>0</cp:revision>
</cp:coreProperties>
</file>