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5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HYPERLINK("https://dl.dropboxusercontent.com/scl/fi/15roufv25y2hdhr7gp5a5/windsor-151234-tn.jpg?rlkey=z1yoep6fju1n3ljfihd22rhtz&amp;dl=0","Click to download Image")</f>
      </c>
      <c r="C2" s="0" t="inlineStr">
        <is>
          <t>Windsor Women's Plaid Beanie</t>
        </is>
      </c>
      <c r="D2" s="1">
        <v>151234</v>
      </c>
      <c r="E2" s="0" t="inlineStr">
        <is>
          <t>BLANK WINDSO A BN:151234</t>
        </is>
      </c>
      <c r="F2" s="2">
        <v>799151234012</v>
      </c>
      <c r="G2" s="0" t="inlineStr">
        <is>
          <t>WOMENS</t>
        </is>
      </c>
      <c r="H2" s="0" t="inlineStr">
        <is>
          <t>WOMENS</t>
        </is>
      </c>
      <c r="I2" s="0">
        <v>24.99</v>
      </c>
      <c r="J2" s="0">
        <v>96</v>
      </c>
    </row>
    <row r="3" spans="1:10" customHeight="0">
      <c r="A3" s="0">
        <f>HYPERLINK("https://dl.dropboxusercontent.com/scl/fi/wip7y27qrmh3f4g8f2fnw/104242-f.jpg?rlkey=90hb55g78lt93h06fhw64g3y6&amp;dl=0","Click to download Image")</f>
      </c>
      <c r="B3" s="0">
        <f>HYPERLINK("https://dl.dropboxusercontent.com/scl/fi/25y7drkee9ap34rm2mngj/mens-pullover-size-chartsjeffery.jpg?rlkey=vkdgfmucqsad01o5hnrzoqhuu&amp;dl=0","Click to download SizeChart")</f>
      </c>
      <c r="C3" s="0" t="inlineStr">
        <is>
          <t>Jeffery Men's Pullover</t>
        </is>
      </c>
      <c r="D3" s="1">
        <v>104242</v>
      </c>
      <c r="E3" s="0" t="inlineStr">
        <is>
          <t>JEFFERY:104242A-S</t>
        </is>
      </c>
      <c r="G3" s="0" t="inlineStr">
        <is>
          <t>MENS</t>
        </is>
      </c>
      <c r="H3" s="0" t="inlineStr">
        <is>
          <t>S</t>
        </is>
      </c>
      <c r="I3" s="0">
        <v>39.99</v>
      </c>
      <c r="J3" s="0">
        <v>33</v>
      </c>
    </row>
    <row r="4" spans="1:10" customHeight="0">
      <c r="A4" s="0">
        <f>HYPERLINK("https://dl.dropboxusercontent.com/scl/fi/wip7y27qrmh3f4g8f2fnw/104242-f.jpg?rlkey=90hb55g78lt93h06fhw64g3y6&amp;dl=0","Click to download Image")</f>
      </c>
      <c r="B4" s="0">
        <f>HYPERLINK("https://dl.dropboxusercontent.com/scl/fi/25y7drkee9ap34rm2mngj/mens-pullover-size-chartsjeffery.jpg?rlkey=vkdgfmucqsad01o5hnrzoqhuu&amp;dl=0","Click to download SizeChart")</f>
      </c>
      <c r="C4" s="0" t="inlineStr">
        <is>
          <t>Jeffery Men's Pullover</t>
        </is>
      </c>
      <c r="D4" s="1">
        <v>104242</v>
      </c>
      <c r="E4" s="0" t="inlineStr">
        <is>
          <t>JEFFERY:104242B-M</t>
        </is>
      </c>
      <c r="G4" s="0" t="inlineStr">
        <is>
          <t>MENS</t>
        </is>
      </c>
      <c r="H4" s="0" t="inlineStr">
        <is>
          <t>M</t>
        </is>
      </c>
      <c r="I4" s="0">
        <v>39.99</v>
      </c>
      <c r="J4" s="0">
        <v>36</v>
      </c>
    </row>
    <row r="5" spans="1:10" customHeight="0">
      <c r="A5" s="0">
        <f>HYPERLINK("https://dl.dropboxusercontent.com/scl/fi/wip7y27qrmh3f4g8f2fnw/104242-f.jpg?rlkey=90hb55g78lt93h06fhw64g3y6&amp;dl=0","Click to download Image")</f>
      </c>
      <c r="B5" s="0">
        <f>HYPERLINK("https://dl.dropboxusercontent.com/scl/fi/25y7drkee9ap34rm2mngj/mens-pullover-size-chartsjeffery.jpg?rlkey=vkdgfmucqsad01o5hnrzoqhuu&amp;dl=0","Click to download SizeChart")</f>
      </c>
      <c r="C5" s="0" t="inlineStr">
        <is>
          <t>Jeffery Men's Pullover</t>
        </is>
      </c>
      <c r="D5" s="1">
        <v>104242</v>
      </c>
      <c r="E5" s="0" t="inlineStr">
        <is>
          <t>JEFFERY:104242C-L</t>
        </is>
      </c>
      <c r="G5" s="0" t="inlineStr">
        <is>
          <t>MENS</t>
        </is>
      </c>
      <c r="H5" s="0" t="inlineStr">
        <is>
          <t>L</t>
        </is>
      </c>
      <c r="I5" s="0">
        <v>39.99</v>
      </c>
      <c r="J5" s="0">
        <v>51</v>
      </c>
    </row>
    <row r="6" spans="1:10" customHeight="0">
      <c r="A6" s="0">
        <f>HYPERLINK("https://dl.dropboxusercontent.com/scl/fi/wip7y27qrmh3f4g8f2fnw/104242-f.jpg?rlkey=90hb55g78lt93h06fhw64g3y6&amp;dl=0","Click to download Image")</f>
      </c>
      <c r="B6" s="0">
        <f>HYPERLINK("https://dl.dropboxusercontent.com/scl/fi/25y7drkee9ap34rm2mngj/mens-pullover-size-chartsjeffery.jpg?rlkey=vkdgfmucqsad01o5hnrzoqhuu&amp;dl=0","Click to download SizeChart")</f>
      </c>
      <c r="C6" s="0" t="inlineStr">
        <is>
          <t>Jeffery Men's Pullover</t>
        </is>
      </c>
      <c r="D6" s="1">
        <v>104242</v>
      </c>
      <c r="E6" s="0" t="inlineStr">
        <is>
          <t>JEFFERY:104242D-XL</t>
        </is>
      </c>
      <c r="G6" s="0" t="inlineStr">
        <is>
          <t>MENS</t>
        </is>
      </c>
      <c r="H6" s="0" t="inlineStr">
        <is>
          <t>XL</t>
        </is>
      </c>
      <c r="I6" s="0">
        <v>39.99</v>
      </c>
      <c r="J6" s="0">
        <v>54</v>
      </c>
    </row>
    <row r="7" spans="1:10" customHeight="0">
      <c r="A7" s="0">
        <f>HYPERLINK("https://dl.dropboxusercontent.com/scl/fi/wip7y27qrmh3f4g8f2fnw/104242-f.jpg?rlkey=90hb55g78lt93h06fhw64g3y6&amp;dl=0","Click to download Image")</f>
      </c>
      <c r="B7" s="0">
        <f>HYPERLINK("https://dl.dropboxusercontent.com/scl/fi/25y7drkee9ap34rm2mngj/mens-pullover-size-chartsjeffery.jpg?rlkey=vkdgfmucqsad01o5hnrzoqhuu&amp;dl=0","Click to download SizeChart")</f>
      </c>
      <c r="C7" s="0" t="inlineStr">
        <is>
          <t>Jeffery Men's Pullover</t>
        </is>
      </c>
      <c r="D7" s="1">
        <v>104242</v>
      </c>
      <c r="E7" s="0" t="inlineStr">
        <is>
          <t>JEFFERY:104242E-2XL</t>
        </is>
      </c>
      <c r="G7" s="0" t="inlineStr">
        <is>
          <t>MENS</t>
        </is>
      </c>
      <c r="H7" s="0" t="inlineStr">
        <is>
          <t>2XL</t>
        </is>
      </c>
      <c r="I7" s="0">
        <v>39.99</v>
      </c>
      <c r="J7" s="0">
        <v>34</v>
      </c>
    </row>
    <row r="8" spans="1:10" customHeight="0">
      <c r="A8" s="0">
        <f>HYPERLINK("https://dl.dropboxusercontent.com/scl/fi/wip7y27qrmh3f4g8f2fnw/104242-f.jpg?rlkey=90hb55g78lt93h06fhw64g3y6&amp;dl=0","Click to download Image")</f>
      </c>
      <c r="B8" s="0">
        <f>HYPERLINK("https://dl.dropboxusercontent.com/scl/fi/25y7drkee9ap34rm2mngj/mens-pullover-size-chartsjeffery.jpg?rlkey=vkdgfmucqsad01o5hnrzoqhuu&amp;dl=0","Click to download SizeChart")</f>
      </c>
      <c r="C8" s="0" t="inlineStr">
        <is>
          <t>Jeffery Men's Pullover</t>
        </is>
      </c>
      <c r="D8" s="1">
        <v>104242</v>
      </c>
      <c r="E8" s="0" t="inlineStr">
        <is>
          <t>JEFFERY:104242F-3XL</t>
        </is>
      </c>
      <c r="G8" s="0" t="inlineStr">
        <is>
          <t>MENS</t>
        </is>
      </c>
      <c r="H8" s="0" t="inlineStr">
        <is>
          <t>3XL</t>
        </is>
      </c>
      <c r="I8" s="0">
        <v>39.99</v>
      </c>
      <c r="J8" s="0">
        <v>27</v>
      </c>
    </row>
    <row r="9" spans="1:10" customHeight="0">
      <c r="A9" s="0">
        <f>HYPERLINK("https://dl.dropboxusercontent.com/scl/fi/5jnddkdamm53dtv69pvar/114057f.jpg?rlkey=80nw77j5m1tcv2zn2dcx6283q&amp;dl=0","Click to download Image")</f>
      </c>
      <c r="B9" s="0">
        <f>HYPERLINK("https://dl.dropboxusercontent.com/scl/fi/lyk4ji9tbubstrkcdmy4i/mens-jackets-size-chartsmanchester.jpg?rlkey=sp8nivgn0x506sopychht8e6h&amp;dl=0","Click to download SizeChart")</f>
      </c>
      <c r="C9" s="0" t="inlineStr">
        <is>
          <t>Manchester Men's Jacket</t>
        </is>
      </c>
      <c r="D9" s="1">
        <v>114057</v>
      </c>
      <c r="E9" s="0" t="inlineStr">
        <is>
          <t>BLANK MANCHE M BK:114057A-S</t>
        </is>
      </c>
      <c r="F9" s="2">
        <v>899114057044</v>
      </c>
      <c r="G9" s="0" t="inlineStr">
        <is>
          <t>MENS</t>
        </is>
      </c>
      <c r="H9" s="0" t="inlineStr">
        <is>
          <t>S</t>
        </is>
      </c>
      <c r="I9" s="0">
        <v>39.99</v>
      </c>
      <c r="J9" s="0">
        <v>212</v>
      </c>
    </row>
    <row r="10" spans="1:10" customHeight="0">
      <c r="A10" s="0">
        <f>HYPERLINK("https://dl.dropboxusercontent.com/scl/fi/5jnddkdamm53dtv69pvar/114057f.jpg?rlkey=80nw77j5m1tcv2zn2dcx6283q&amp;dl=0","Click to download Image")</f>
      </c>
      <c r="B10" s="0">
        <f>HYPERLINK("https://dl.dropboxusercontent.com/scl/fi/lyk4ji9tbubstrkcdmy4i/mens-jackets-size-chartsmanchester.jpg?rlkey=sp8nivgn0x506sopychht8e6h&amp;dl=0","Click to download SizeChart")</f>
      </c>
      <c r="C10" s="0" t="inlineStr">
        <is>
          <t>Manchester Men's Jacket</t>
        </is>
      </c>
      <c r="D10" s="1">
        <v>114057</v>
      </c>
      <c r="E10" s="0" t="inlineStr">
        <is>
          <t>BLANK MANCHE M BK:114057B-M</t>
        </is>
      </c>
      <c r="F10" s="2">
        <v>899114057051</v>
      </c>
      <c r="G10" s="0" t="inlineStr">
        <is>
          <t>MENS</t>
        </is>
      </c>
      <c r="H10" s="0" t="inlineStr">
        <is>
          <t>M</t>
        </is>
      </c>
      <c r="I10" s="0">
        <v>39.99</v>
      </c>
      <c r="J10" s="0">
        <v>190</v>
      </c>
    </row>
    <row r="11" spans="1:10" customHeight="0">
      <c r="A11" s="0">
        <f>HYPERLINK("https://dl.dropboxusercontent.com/scl/fi/5jnddkdamm53dtv69pvar/114057f.jpg?rlkey=80nw77j5m1tcv2zn2dcx6283q&amp;dl=0","Click to download Image")</f>
      </c>
      <c r="B11" s="0">
        <f>HYPERLINK("https://dl.dropboxusercontent.com/scl/fi/lyk4ji9tbubstrkcdmy4i/mens-jackets-size-chartsmanchester.jpg?rlkey=sp8nivgn0x506sopychht8e6h&amp;dl=0","Click to download SizeChart")</f>
      </c>
      <c r="C11" s="0" t="inlineStr">
        <is>
          <t>Manchester Men's Jacket</t>
        </is>
      </c>
      <c r="D11" s="1">
        <v>114057</v>
      </c>
      <c r="E11" s="0" t="inlineStr">
        <is>
          <t>BLANK MANCHE M BK:114057C-L</t>
        </is>
      </c>
      <c r="F11" s="2">
        <v>899114057068</v>
      </c>
      <c r="G11" s="0" t="inlineStr">
        <is>
          <t>MENS</t>
        </is>
      </c>
      <c r="H11" s="0" t="inlineStr">
        <is>
          <t>L</t>
        </is>
      </c>
      <c r="I11" s="0">
        <v>39.99</v>
      </c>
      <c r="J11" s="0">
        <v>203</v>
      </c>
    </row>
    <row r="12" spans="1:10" customHeight="0">
      <c r="A12" s="0">
        <f>HYPERLINK("https://dl.dropboxusercontent.com/scl/fi/5jnddkdamm53dtv69pvar/114057f.jpg?rlkey=80nw77j5m1tcv2zn2dcx6283q&amp;dl=0","Click to download Image")</f>
      </c>
      <c r="B12" s="0">
        <f>HYPERLINK("https://dl.dropboxusercontent.com/scl/fi/lyk4ji9tbubstrkcdmy4i/mens-jackets-size-chartsmanchester.jpg?rlkey=sp8nivgn0x506sopychht8e6h&amp;dl=0","Click to download SizeChart")</f>
      </c>
      <c r="C12" s="0" t="inlineStr">
        <is>
          <t>Manchester Men's Jacket</t>
        </is>
      </c>
      <c r="D12" s="1">
        <v>114057</v>
      </c>
      <c r="E12" s="0" t="inlineStr">
        <is>
          <t>BLANK MANCHE M BK:114057D-XL</t>
        </is>
      </c>
      <c r="F12" s="2">
        <v>899114057075</v>
      </c>
      <c r="G12" s="0" t="inlineStr">
        <is>
          <t>MENS</t>
        </is>
      </c>
      <c r="H12" s="0" t="inlineStr">
        <is>
          <t>XL</t>
        </is>
      </c>
      <c r="I12" s="0">
        <v>39.99</v>
      </c>
      <c r="J12" s="0">
        <v>105</v>
      </c>
    </row>
    <row r="13" spans="1:10" customHeight="0">
      <c r="A13" s="0">
        <f>HYPERLINK("https://dl.dropboxusercontent.com/scl/fi/5jnddkdamm53dtv69pvar/114057f.jpg?rlkey=80nw77j5m1tcv2zn2dcx6283q&amp;dl=0","Click to download Image")</f>
      </c>
      <c r="B13" s="0">
        <f>HYPERLINK("https://dl.dropboxusercontent.com/scl/fi/lyk4ji9tbubstrkcdmy4i/mens-jackets-size-chartsmanchester.jpg?rlkey=sp8nivgn0x506sopychht8e6h&amp;dl=0","Click to download SizeChart")</f>
      </c>
      <c r="C13" s="0" t="inlineStr">
        <is>
          <t>Manchester Men's Jacket</t>
        </is>
      </c>
      <c r="D13" s="1">
        <v>114057</v>
      </c>
      <c r="E13" s="0" t="inlineStr">
        <is>
          <t>BLANK MANCHE M BK:114057E-2XL</t>
        </is>
      </c>
      <c r="F13" s="2">
        <v>899114057082</v>
      </c>
      <c r="G13" s="0" t="inlineStr">
        <is>
          <t>MENS</t>
        </is>
      </c>
      <c r="H13" s="0" t="inlineStr">
        <is>
          <t>2XL</t>
        </is>
      </c>
      <c r="I13" s="0">
        <v>39.99</v>
      </c>
      <c r="J13" s="0">
        <v>31</v>
      </c>
    </row>
    <row r="14" spans="1:10" customHeight="0">
      <c r="A14" s="0">
        <f>HYPERLINK("https://dl.dropboxusercontent.com/scl/fi/5jnddkdamm53dtv69pvar/114057f.jpg?rlkey=80nw77j5m1tcv2zn2dcx6283q&amp;dl=0","Click to download Image")</f>
      </c>
      <c r="B14" s="0">
        <f>HYPERLINK("https://dl.dropboxusercontent.com/scl/fi/lyk4ji9tbubstrkcdmy4i/mens-jackets-size-chartsmanchester.jpg?rlkey=sp8nivgn0x506sopychht8e6h&amp;dl=0","Click to download SizeChart")</f>
      </c>
      <c r="C14" s="0" t="inlineStr">
        <is>
          <t>Manchester Men's Jacket</t>
        </is>
      </c>
      <c r="D14" s="1">
        <v>114057</v>
      </c>
      <c r="E14" s="0" t="inlineStr">
        <is>
          <t>BLANK MANCHE M BK:114057F-3XL</t>
        </is>
      </c>
      <c r="F14" s="2">
        <v>899114057099</v>
      </c>
      <c r="G14" s="0" t="inlineStr">
        <is>
          <t>MENS</t>
        </is>
      </c>
      <c r="H14" s="0" t="inlineStr">
        <is>
          <t>3XL</t>
        </is>
      </c>
      <c r="I14" s="0">
        <v>39.99</v>
      </c>
      <c r="J14" s="0">
        <v>15</v>
      </c>
    </row>
    <row r="15" spans="1:10" customHeight="0">
      <c r="A15" s="0">
        <f>HYPERLINK("https://dl.dropboxusercontent.com/scl/fi/njev5dfsmhtdsxdyv8gel/114056-f.jpg?rlkey=s0jl15vad02uyq7wk5fsocv94&amp;dl=0","Click to download Image")</f>
      </c>
      <c r="B15" s="0">
        <f>HYPERLINK("https://dl.dropboxusercontent.com/scl/fi/lyk4ji9tbubstrkcdmy4i/mens-jackets-size-chartsmanchester.jpg?rlkey=sp8nivgn0x506sopychht8e6h&amp;dl=0","Click to download SizeChart")</f>
      </c>
      <c r="C15" s="0" t="inlineStr">
        <is>
          <t>Manchester Men's Jacket</t>
        </is>
      </c>
      <c r="D15" s="1">
        <v>114056</v>
      </c>
      <c r="E15" s="0" t="inlineStr">
        <is>
          <t>BLANK MANCHE M RD:114056A-S</t>
        </is>
      </c>
      <c r="F15" s="2">
        <v>899114056047</v>
      </c>
      <c r="G15" s="0" t="inlineStr">
        <is>
          <t>MENS</t>
        </is>
      </c>
      <c r="H15" s="0" t="inlineStr">
        <is>
          <t>S</t>
        </is>
      </c>
      <c r="I15" s="0">
        <v>39.99</v>
      </c>
      <c r="J15" s="0">
        <v>86</v>
      </c>
    </row>
    <row r="16" spans="1:10" customHeight="0">
      <c r="A16" s="0">
        <f>HYPERLINK("https://dl.dropboxusercontent.com/scl/fi/njev5dfsmhtdsxdyv8gel/114056-f.jpg?rlkey=s0jl15vad02uyq7wk5fsocv94&amp;dl=0","Click to download Image")</f>
      </c>
      <c r="B16" s="0">
        <f>HYPERLINK("https://dl.dropboxusercontent.com/scl/fi/lyk4ji9tbubstrkcdmy4i/mens-jackets-size-chartsmanchester.jpg?rlkey=sp8nivgn0x506sopychht8e6h&amp;dl=0","Click to download SizeChart")</f>
      </c>
      <c r="C16" s="0" t="inlineStr">
        <is>
          <t>Manchester Men's Jacket</t>
        </is>
      </c>
      <c r="D16" s="1">
        <v>114056</v>
      </c>
      <c r="E16" s="0" t="inlineStr">
        <is>
          <t>BLANK MANCHE M RD:114056B-M</t>
        </is>
      </c>
      <c r="F16" s="2">
        <v>899114056054</v>
      </c>
      <c r="G16" s="0" t="inlineStr">
        <is>
          <t>MENS</t>
        </is>
      </c>
      <c r="H16" s="0" t="inlineStr">
        <is>
          <t>M</t>
        </is>
      </c>
      <c r="I16" s="0">
        <v>39.99</v>
      </c>
      <c r="J16" s="0">
        <v>72</v>
      </c>
    </row>
    <row r="17" spans="1:10" customHeight="0">
      <c r="A17" s="0">
        <f>HYPERLINK("https://dl.dropboxusercontent.com/scl/fi/njev5dfsmhtdsxdyv8gel/114056-f.jpg?rlkey=s0jl15vad02uyq7wk5fsocv94&amp;dl=0","Click to download Image")</f>
      </c>
      <c r="B17" s="0">
        <f>HYPERLINK("https://dl.dropboxusercontent.com/scl/fi/lyk4ji9tbubstrkcdmy4i/mens-jackets-size-chartsmanchester.jpg?rlkey=sp8nivgn0x506sopychht8e6h&amp;dl=0","Click to download SizeChart")</f>
      </c>
      <c r="C17" s="0" t="inlineStr">
        <is>
          <t>Manchester Men's Jacket</t>
        </is>
      </c>
      <c r="D17" s="1">
        <v>114056</v>
      </c>
      <c r="E17" s="0" t="inlineStr">
        <is>
          <t>BLANK MANCHE M RD:114056C-L</t>
        </is>
      </c>
      <c r="F17" s="2">
        <v>899114056061</v>
      </c>
      <c r="G17" s="0" t="inlineStr">
        <is>
          <t>MENS</t>
        </is>
      </c>
      <c r="H17" s="0" t="inlineStr">
        <is>
          <t>L</t>
        </is>
      </c>
      <c r="I17" s="0">
        <v>39.99</v>
      </c>
      <c r="J17" s="0">
        <v>48</v>
      </c>
    </row>
    <row r="18" spans="1:10" customHeight="0">
      <c r="A18" s="0">
        <f>HYPERLINK("https://dl.dropboxusercontent.com/scl/fi/njev5dfsmhtdsxdyv8gel/114056-f.jpg?rlkey=s0jl15vad02uyq7wk5fsocv94&amp;dl=0","Click to download Image")</f>
      </c>
      <c r="B18" s="0">
        <f>HYPERLINK("https://dl.dropboxusercontent.com/scl/fi/lyk4ji9tbubstrkcdmy4i/mens-jackets-size-chartsmanchester.jpg?rlkey=sp8nivgn0x506sopychht8e6h&amp;dl=0","Click to download SizeChart")</f>
      </c>
      <c r="C18" s="0" t="inlineStr">
        <is>
          <t>Manchester Men's Jacket</t>
        </is>
      </c>
      <c r="D18" s="1">
        <v>114056</v>
      </c>
      <c r="E18" s="0" t="inlineStr">
        <is>
          <t>BLANK MANCHE M RD:114056D-XL</t>
        </is>
      </c>
      <c r="F18" s="2">
        <v>899114056078</v>
      </c>
      <c r="G18" s="0" t="inlineStr">
        <is>
          <t>MENS</t>
        </is>
      </c>
      <c r="H18" s="0" t="inlineStr">
        <is>
          <t>XL</t>
        </is>
      </c>
      <c r="I18" s="0">
        <v>39.99</v>
      </c>
      <c r="J18" s="0">
        <v>26</v>
      </c>
    </row>
    <row r="19" spans="1:10" customHeight="0">
      <c r="A19" s="0">
        <f>HYPERLINK("https://dl.dropboxusercontent.com/scl/fi/njev5dfsmhtdsxdyv8gel/114056-f.jpg?rlkey=s0jl15vad02uyq7wk5fsocv94&amp;dl=0","Click to download Image")</f>
      </c>
      <c r="B19" s="0">
        <f>HYPERLINK("https://dl.dropboxusercontent.com/scl/fi/lyk4ji9tbubstrkcdmy4i/mens-jackets-size-chartsmanchester.jpg?rlkey=sp8nivgn0x506sopychht8e6h&amp;dl=0","Click to download SizeChart")</f>
      </c>
      <c r="C19" s="0" t="inlineStr">
        <is>
          <t>Manchester Men's Jacket</t>
        </is>
      </c>
      <c r="D19" s="1">
        <v>114056</v>
      </c>
      <c r="E19" s="0" t="inlineStr">
        <is>
          <t>BLANK MANCHE M RD:114056E-2XL</t>
        </is>
      </c>
      <c r="F19" s="2">
        <v>899114056085</v>
      </c>
      <c r="G19" s="0" t="inlineStr">
        <is>
          <t>MENS</t>
        </is>
      </c>
      <c r="H19" s="0" t="inlineStr">
        <is>
          <t>2XL</t>
        </is>
      </c>
      <c r="I19" s="0">
        <v>39.99</v>
      </c>
      <c r="J19" s="0">
        <v>14</v>
      </c>
    </row>
    <row r="20" spans="1:10" customHeight="0">
      <c r="A20" s="0">
        <f>HYPERLINK("https://dl.dropboxusercontent.com/scl/fi/njev5dfsmhtdsxdyv8gel/114056-f.jpg?rlkey=s0jl15vad02uyq7wk5fsocv94&amp;dl=0","Click to download Image")</f>
      </c>
      <c r="B20" s="0">
        <f>HYPERLINK("https://dl.dropboxusercontent.com/scl/fi/lyk4ji9tbubstrkcdmy4i/mens-jackets-size-chartsmanchester.jpg?rlkey=sp8nivgn0x506sopychht8e6h&amp;dl=0","Click to download SizeChart")</f>
      </c>
      <c r="C20" s="0" t="inlineStr">
        <is>
          <t>Manchester Men's Jacket</t>
        </is>
      </c>
      <c r="D20" s="1">
        <v>114056</v>
      </c>
      <c r="E20" s="0" t="inlineStr">
        <is>
          <t>BLANK MANCHE M RD:114056F-3XL</t>
        </is>
      </c>
      <c r="F20" s="2">
        <v>899114056092</v>
      </c>
      <c r="G20" s="0" t="inlineStr">
        <is>
          <t>MENS</t>
        </is>
      </c>
      <c r="H20" s="0" t="inlineStr">
        <is>
          <t>3XL</t>
        </is>
      </c>
      <c r="I20" s="0">
        <v>39.99</v>
      </c>
      <c r="J20" s="0">
        <v>12</v>
      </c>
    </row>
    <row r="21" spans="1:10" customHeight="0">
      <c r="A21" s="0">
        <f>HYPERLINK("https://dl.dropboxusercontent.com/scl/fi/wtrmnix45n9yxahwjzjb0/114058f.jpg?rlkey=er1sy88e7bp78yah6o32m4jzs&amp;dl=0","Click to download Image")</f>
      </c>
      <c r="B21" s="0">
        <f>HYPERLINK("https://dl.dropboxusercontent.com/scl/fi/lyk4ji9tbubstrkcdmy4i/mens-jackets-size-chartsmanchester.jpg?rlkey=sp8nivgn0x506sopychht8e6h&amp;dl=0","Click to download SizeChart")</f>
      </c>
      <c r="C21" s="0" t="inlineStr">
        <is>
          <t>Manchester Men's Jacket</t>
        </is>
      </c>
      <c r="D21" s="1">
        <v>114058</v>
      </c>
      <c r="E21" s="0" t="inlineStr">
        <is>
          <t>BLANK MANCHE M NY:114058A-S</t>
        </is>
      </c>
      <c r="F21" s="2">
        <v>899114058041</v>
      </c>
      <c r="G21" s="0" t="inlineStr">
        <is>
          <t>MENS</t>
        </is>
      </c>
      <c r="H21" s="0" t="inlineStr">
        <is>
          <t>S</t>
        </is>
      </c>
      <c r="I21" s="0">
        <v>39.99</v>
      </c>
      <c r="J21" s="0">
        <v>112</v>
      </c>
    </row>
    <row r="22" spans="1:10" customHeight="0">
      <c r="A22" s="0">
        <f>HYPERLINK("https://dl.dropboxusercontent.com/scl/fi/wtrmnix45n9yxahwjzjb0/114058f.jpg?rlkey=er1sy88e7bp78yah6o32m4jzs&amp;dl=0","Click to download Image")</f>
      </c>
      <c r="B22" s="0">
        <f>HYPERLINK("https://dl.dropboxusercontent.com/scl/fi/lyk4ji9tbubstrkcdmy4i/mens-jackets-size-chartsmanchester.jpg?rlkey=sp8nivgn0x506sopychht8e6h&amp;dl=0","Click to download SizeChart")</f>
      </c>
      <c r="C22" s="0" t="inlineStr">
        <is>
          <t>Manchester Men's Jacket</t>
        </is>
      </c>
      <c r="D22" s="1">
        <v>114058</v>
      </c>
      <c r="E22" s="0" t="inlineStr">
        <is>
          <t>BLANK MANCHE M NY:114058B-M</t>
        </is>
      </c>
      <c r="F22" s="2">
        <v>899114058058</v>
      </c>
      <c r="G22" s="0" t="inlineStr">
        <is>
          <t>MENS</t>
        </is>
      </c>
      <c r="H22" s="0" t="inlineStr">
        <is>
          <t>M</t>
        </is>
      </c>
      <c r="I22" s="0">
        <v>39.99</v>
      </c>
      <c r="J22" s="0">
        <v>114</v>
      </c>
    </row>
    <row r="23" spans="1:10" customHeight="0">
      <c r="A23" s="0">
        <f>HYPERLINK("https://dl.dropboxusercontent.com/scl/fi/wtrmnix45n9yxahwjzjb0/114058f.jpg?rlkey=er1sy88e7bp78yah6o32m4jzs&amp;dl=0","Click to download Image")</f>
      </c>
      <c r="B23" s="0">
        <f>HYPERLINK("https://dl.dropboxusercontent.com/scl/fi/lyk4ji9tbubstrkcdmy4i/mens-jackets-size-chartsmanchester.jpg?rlkey=sp8nivgn0x506sopychht8e6h&amp;dl=0","Click to download SizeChart")</f>
      </c>
      <c r="C23" s="0" t="inlineStr">
        <is>
          <t>Manchester Men's Jacket</t>
        </is>
      </c>
      <c r="D23" s="1">
        <v>114058</v>
      </c>
      <c r="E23" s="0" t="inlineStr">
        <is>
          <t>BLANK MANCHE M NY:114058C-L</t>
        </is>
      </c>
      <c r="F23" s="2">
        <v>899114058065</v>
      </c>
      <c r="G23" s="0" t="inlineStr">
        <is>
          <t>MENS</t>
        </is>
      </c>
      <c r="H23" s="0" t="inlineStr">
        <is>
          <t>L</t>
        </is>
      </c>
      <c r="I23" s="0">
        <v>39.99</v>
      </c>
      <c r="J23" s="0">
        <v>65</v>
      </c>
    </row>
    <row r="24" spans="1:10" customHeight="0">
      <c r="A24" s="0">
        <f>HYPERLINK("https://dl.dropboxusercontent.com/scl/fi/wtrmnix45n9yxahwjzjb0/114058f.jpg?rlkey=er1sy88e7bp78yah6o32m4jzs&amp;dl=0","Click to download Image")</f>
      </c>
      <c r="B24" s="0">
        <f>HYPERLINK("https://dl.dropboxusercontent.com/scl/fi/lyk4ji9tbubstrkcdmy4i/mens-jackets-size-chartsmanchester.jpg?rlkey=sp8nivgn0x506sopychht8e6h&amp;dl=0","Click to download SizeChart")</f>
      </c>
      <c r="C24" s="0" t="inlineStr">
        <is>
          <t>Manchester Men's Jacket</t>
        </is>
      </c>
      <c r="D24" s="1">
        <v>114058</v>
      </c>
      <c r="E24" s="0" t="inlineStr">
        <is>
          <t>BLANK MANCHE M NY:114058D-XL</t>
        </is>
      </c>
      <c r="F24" s="2">
        <v>899114058072</v>
      </c>
      <c r="G24" s="0" t="inlineStr">
        <is>
          <t>MENS</t>
        </is>
      </c>
      <c r="H24" s="0" t="inlineStr">
        <is>
          <t>XL</t>
        </is>
      </c>
      <c r="I24" s="0">
        <v>39.99</v>
      </c>
      <c r="J24" s="0">
        <v>44</v>
      </c>
    </row>
    <row r="25" spans="1:10" customHeight="0">
      <c r="A25" s="0">
        <f>HYPERLINK("https://dl.dropboxusercontent.com/scl/fi/wtrmnix45n9yxahwjzjb0/114058f.jpg?rlkey=er1sy88e7bp78yah6o32m4jzs&amp;dl=0","Click to download Image")</f>
      </c>
      <c r="B25" s="0">
        <f>HYPERLINK("https://dl.dropboxusercontent.com/scl/fi/lyk4ji9tbubstrkcdmy4i/mens-jackets-size-chartsmanchester.jpg?rlkey=sp8nivgn0x506sopychht8e6h&amp;dl=0","Click to download SizeChart")</f>
      </c>
      <c r="C25" s="0" t="inlineStr">
        <is>
          <t>Manchester Men's Jacket</t>
        </is>
      </c>
      <c r="D25" s="1">
        <v>114058</v>
      </c>
      <c r="E25" s="0" t="inlineStr">
        <is>
          <t>BLANK MANCHE M NY:114058E-2XL</t>
        </is>
      </c>
      <c r="F25" s="2">
        <v>899114058089</v>
      </c>
      <c r="G25" s="0" t="inlineStr">
        <is>
          <t>MENS</t>
        </is>
      </c>
      <c r="H25" s="0" t="inlineStr">
        <is>
          <t>2XL</t>
        </is>
      </c>
      <c r="I25" s="0">
        <v>39.99</v>
      </c>
      <c r="J25" s="0">
        <v>22</v>
      </c>
    </row>
    <row r="26" spans="1:10" customHeight="0">
      <c r="A26" s="0">
        <f>HYPERLINK("https://dl.dropboxusercontent.com/scl/fi/wtrmnix45n9yxahwjzjb0/114058f.jpg?rlkey=er1sy88e7bp78yah6o32m4jzs&amp;dl=0","Click to download Image")</f>
      </c>
      <c r="B26" s="0">
        <f>HYPERLINK("https://dl.dropboxusercontent.com/scl/fi/lyk4ji9tbubstrkcdmy4i/mens-jackets-size-chartsmanchester.jpg?rlkey=sp8nivgn0x506sopychht8e6h&amp;dl=0","Click to download SizeChart")</f>
      </c>
      <c r="C26" s="0" t="inlineStr">
        <is>
          <t>Manchester Men's Jacket</t>
        </is>
      </c>
      <c r="D26" s="1">
        <v>114058</v>
      </c>
      <c r="E26" s="0" t="inlineStr">
        <is>
          <t>BLANK MANCHE M NY:114058F-3XL</t>
        </is>
      </c>
      <c r="F26" s="2">
        <v>899114058096</v>
      </c>
      <c r="G26" s="0" t="inlineStr">
        <is>
          <t>MENS</t>
        </is>
      </c>
      <c r="H26" s="0" t="inlineStr">
        <is>
          <t>3XL</t>
        </is>
      </c>
      <c r="I26" s="0">
        <v>39.99</v>
      </c>
      <c r="J26" s="0">
        <v>0</v>
      </c>
    </row>
    <row r="27" spans="1:10" customHeight="0">
      <c r="A27" s="0">
        <f>HYPERLINK("https://dl.dropboxusercontent.com/scl/fi/vppjzk1oe56jpq1sb45gb/114059f.jpg?rlkey=3c95vffz6tmccn0r5faxfwvh9&amp;dl=0","Click to download Image")</f>
      </c>
      <c r="B27" s="0">
        <f>HYPERLINK("https://dl.dropboxusercontent.com/scl/fi/lyk4ji9tbubstrkcdmy4i/mens-jackets-size-chartsmanchester.jpg?rlkey=sp8nivgn0x506sopychht8e6h&amp;dl=0","Click to download SizeChart")</f>
      </c>
      <c r="C27" s="0" t="inlineStr">
        <is>
          <t>Manchester Men's Jacket</t>
        </is>
      </c>
      <c r="D27" s="1">
        <v>114059</v>
      </c>
      <c r="E27" s="0" t="inlineStr">
        <is>
          <t>BLANK MANCHE M RL:114059A-S</t>
        </is>
      </c>
      <c r="F27" s="2">
        <v>899114059048</v>
      </c>
      <c r="G27" s="0" t="inlineStr">
        <is>
          <t>MENS</t>
        </is>
      </c>
      <c r="H27" s="0" t="inlineStr">
        <is>
          <t>S</t>
        </is>
      </c>
      <c r="I27" s="0">
        <v>39.99</v>
      </c>
      <c r="J27" s="0">
        <v>94</v>
      </c>
    </row>
    <row r="28" spans="1:10" customHeight="0">
      <c r="A28" s="0">
        <f>HYPERLINK("https://dl.dropboxusercontent.com/scl/fi/vppjzk1oe56jpq1sb45gb/114059f.jpg?rlkey=3c95vffz6tmccn0r5faxfwvh9&amp;dl=0","Click to download Image")</f>
      </c>
      <c r="B28" s="0">
        <f>HYPERLINK("https://dl.dropboxusercontent.com/scl/fi/lyk4ji9tbubstrkcdmy4i/mens-jackets-size-chartsmanchester.jpg?rlkey=sp8nivgn0x506sopychht8e6h&amp;dl=0","Click to download SizeChart")</f>
      </c>
      <c r="C28" s="0" t="inlineStr">
        <is>
          <t>Manchester Men's Jacket</t>
        </is>
      </c>
      <c r="D28" s="1">
        <v>114059</v>
      </c>
      <c r="E28" s="0" t="inlineStr">
        <is>
          <t>BLANK MANCHE M RL:114059B-M</t>
        </is>
      </c>
      <c r="F28" s="2">
        <v>899114059055</v>
      </c>
      <c r="G28" s="0" t="inlineStr">
        <is>
          <t>MENS</t>
        </is>
      </c>
      <c r="H28" s="0" t="inlineStr">
        <is>
          <t>M</t>
        </is>
      </c>
      <c r="I28" s="0">
        <v>39.99</v>
      </c>
      <c r="J28" s="0">
        <v>97</v>
      </c>
    </row>
    <row r="29" spans="1:10" customHeight="0">
      <c r="A29" s="0">
        <f>HYPERLINK("https://dl.dropboxusercontent.com/scl/fi/vppjzk1oe56jpq1sb45gb/114059f.jpg?rlkey=3c95vffz6tmccn0r5faxfwvh9&amp;dl=0","Click to download Image")</f>
      </c>
      <c r="B29" s="0">
        <f>HYPERLINK("https://dl.dropboxusercontent.com/scl/fi/lyk4ji9tbubstrkcdmy4i/mens-jackets-size-chartsmanchester.jpg?rlkey=sp8nivgn0x506sopychht8e6h&amp;dl=0","Click to download SizeChart")</f>
      </c>
      <c r="C29" s="0" t="inlineStr">
        <is>
          <t>Manchester Men's Jacket</t>
        </is>
      </c>
      <c r="D29" s="1">
        <v>114059</v>
      </c>
      <c r="E29" s="0" t="inlineStr">
        <is>
          <t>BLANK MANCHE M RL:114059C-L</t>
        </is>
      </c>
      <c r="F29" s="2">
        <v>899114059062</v>
      </c>
      <c r="G29" s="0" t="inlineStr">
        <is>
          <t>MENS</t>
        </is>
      </c>
      <c r="H29" s="0" t="inlineStr">
        <is>
          <t>L</t>
        </is>
      </c>
      <c r="I29" s="0">
        <v>39.99</v>
      </c>
      <c r="J29" s="0">
        <v>41</v>
      </c>
    </row>
    <row r="30" spans="1:10" customHeight="0">
      <c r="A30" s="0">
        <f>HYPERLINK("https://dl.dropboxusercontent.com/scl/fi/vppjzk1oe56jpq1sb45gb/114059f.jpg?rlkey=3c95vffz6tmccn0r5faxfwvh9&amp;dl=0","Click to download Image")</f>
      </c>
      <c r="B30" s="0">
        <f>HYPERLINK("https://dl.dropboxusercontent.com/scl/fi/lyk4ji9tbubstrkcdmy4i/mens-jackets-size-chartsmanchester.jpg?rlkey=sp8nivgn0x506sopychht8e6h&amp;dl=0","Click to download SizeChart")</f>
      </c>
      <c r="C30" s="0" t="inlineStr">
        <is>
          <t>Manchester Men's Jacket</t>
        </is>
      </c>
      <c r="D30" s="1">
        <v>114059</v>
      </c>
      <c r="E30" s="0" t="inlineStr">
        <is>
          <t>BLANK MANCHE M RL:114059D-XL</t>
        </is>
      </c>
      <c r="F30" s="2">
        <v>899114059079</v>
      </c>
      <c r="G30" s="0" t="inlineStr">
        <is>
          <t>MENS</t>
        </is>
      </c>
      <c r="H30" s="0" t="inlineStr">
        <is>
          <t>XL</t>
        </is>
      </c>
      <c r="I30" s="0">
        <v>39.99</v>
      </c>
      <c r="J30" s="0">
        <v>27</v>
      </c>
    </row>
    <row r="31" spans="1:10" customHeight="0">
      <c r="A31" s="0">
        <f>HYPERLINK("https://dl.dropboxusercontent.com/scl/fi/vppjzk1oe56jpq1sb45gb/114059f.jpg?rlkey=3c95vffz6tmccn0r5faxfwvh9&amp;dl=0","Click to download Image")</f>
      </c>
      <c r="B31" s="0">
        <f>HYPERLINK("https://dl.dropboxusercontent.com/scl/fi/lyk4ji9tbubstrkcdmy4i/mens-jackets-size-chartsmanchester.jpg?rlkey=sp8nivgn0x506sopychht8e6h&amp;dl=0","Click to download SizeChart")</f>
      </c>
      <c r="C31" s="0" t="inlineStr">
        <is>
          <t>Manchester Men's Jacket</t>
        </is>
      </c>
      <c r="D31" s="1">
        <v>114059</v>
      </c>
      <c r="E31" s="0" t="inlineStr">
        <is>
          <t>BLANK MANCHE M RL:114059E-2XL</t>
        </is>
      </c>
      <c r="F31" s="2">
        <v>899114059086</v>
      </c>
      <c r="G31" s="0" t="inlineStr">
        <is>
          <t>MENS</t>
        </is>
      </c>
      <c r="H31" s="0" t="inlineStr">
        <is>
          <t>2XL</t>
        </is>
      </c>
      <c r="I31" s="0">
        <v>39.99</v>
      </c>
      <c r="J31" s="0">
        <v>17</v>
      </c>
    </row>
    <row r="32" spans="1:10" customHeight="0">
      <c r="A32" s="0">
        <f>HYPERLINK("https://dl.dropboxusercontent.com/scl/fi/vppjzk1oe56jpq1sb45gb/114059f.jpg?rlkey=3c95vffz6tmccn0r5faxfwvh9&amp;dl=0","Click to download Image")</f>
      </c>
      <c r="B32" s="0">
        <f>HYPERLINK("https://dl.dropboxusercontent.com/scl/fi/lyk4ji9tbubstrkcdmy4i/mens-jackets-size-chartsmanchester.jpg?rlkey=sp8nivgn0x506sopychht8e6h&amp;dl=0","Click to download SizeChart")</f>
      </c>
      <c r="C32" s="0" t="inlineStr">
        <is>
          <t>Manchester Men's Jacket</t>
        </is>
      </c>
      <c r="D32" s="1">
        <v>114059</v>
      </c>
      <c r="E32" s="0" t="inlineStr">
        <is>
          <t>BLANK MANCHE M RL:114059F-3XL</t>
        </is>
      </c>
      <c r="F32" s="2">
        <v>899114059093</v>
      </c>
      <c r="G32" s="0" t="inlineStr">
        <is>
          <t>MENS</t>
        </is>
      </c>
      <c r="H32" s="0" t="inlineStr">
        <is>
          <t>3XL</t>
        </is>
      </c>
      <c r="I32" s="0">
        <v>39.99</v>
      </c>
      <c r="J32" s="0">
        <v>7</v>
      </c>
    </row>
    <row r="33" spans="1:10" customHeight="0">
      <c r="A33" s="0">
        <f>HYPERLINK("https://dl.dropboxusercontent.com/scl/fi/8yipd39o0s9i7anlsbrs9/110841-f.jpg?rlkey=7d2xjlyc5kghaml6afz4a7hl3&amp;dl=0","Click to download Image")</f>
      </c>
      <c r="B33" s="0">
        <f>HYPERLINK("https://dl.dropboxusercontent.com/scl/fi/opl4c08epx62vso8pcvaw/mens-polo-size-chartsbruce.jpg?rlkey=axgcomzxinndi47fnp9uw7nvz&amp;dl=0","Click to download SizeChart")</f>
      </c>
      <c r="C33" s="0" t="inlineStr">
        <is>
          <t>Space Dye Men's Polo</t>
        </is>
      </c>
      <c r="D33" s="1">
        <v>110841</v>
      </c>
      <c r="E33" s="0" t="inlineStr">
        <is>
          <t>AUTHENTIC BLACK POLO:110841A - S</t>
        </is>
      </c>
      <c r="G33" s="0" t="inlineStr">
        <is>
          <t>MENS</t>
        </is>
      </c>
      <c r="H33" s="0" t="inlineStr">
        <is>
          <t>S</t>
        </is>
      </c>
      <c r="I33" s="0">
        <v>29.99</v>
      </c>
      <c r="J33" s="0">
        <v>13</v>
      </c>
    </row>
    <row r="34" spans="1:10" customHeight="0">
      <c r="A34" s="0">
        <f>HYPERLINK("https://dl.dropboxusercontent.com/scl/fi/8yipd39o0s9i7anlsbrs9/110841-f.jpg?rlkey=7d2xjlyc5kghaml6afz4a7hl3&amp;dl=0","Click to download Image")</f>
      </c>
      <c r="B34" s="0">
        <f>HYPERLINK("https://dl.dropboxusercontent.com/scl/fi/opl4c08epx62vso8pcvaw/mens-polo-size-chartsbruce.jpg?rlkey=axgcomzxinndi47fnp9uw7nvz&amp;dl=0","Click to download SizeChart")</f>
      </c>
      <c r="C34" s="0" t="inlineStr">
        <is>
          <t>Space Dye Men's Polo</t>
        </is>
      </c>
      <c r="D34" s="1">
        <v>110841</v>
      </c>
      <c r="E34" s="0" t="inlineStr">
        <is>
          <t>AUTHENTIC BLACK POLO:110841B - M</t>
        </is>
      </c>
      <c r="G34" s="0" t="inlineStr">
        <is>
          <t>MENS</t>
        </is>
      </c>
      <c r="H34" s="0" t="inlineStr">
        <is>
          <t>M</t>
        </is>
      </c>
      <c r="I34" s="0">
        <v>29.99</v>
      </c>
      <c r="J34" s="0">
        <v>31</v>
      </c>
    </row>
    <row r="35" spans="1:10" customHeight="0">
      <c r="A35" s="0">
        <f>HYPERLINK("https://dl.dropboxusercontent.com/scl/fi/8yipd39o0s9i7anlsbrs9/110841-f.jpg?rlkey=7d2xjlyc5kghaml6afz4a7hl3&amp;dl=0","Click to download Image")</f>
      </c>
      <c r="B35" s="0">
        <f>HYPERLINK("https://dl.dropboxusercontent.com/scl/fi/opl4c08epx62vso8pcvaw/mens-polo-size-chartsbruce.jpg?rlkey=axgcomzxinndi47fnp9uw7nvz&amp;dl=0","Click to download SizeChart")</f>
      </c>
      <c r="C35" s="0" t="inlineStr">
        <is>
          <t>Space Dye Men's Polo</t>
        </is>
      </c>
      <c r="D35" s="1">
        <v>110841</v>
      </c>
      <c r="E35" s="0" t="inlineStr">
        <is>
          <t>AUTHENTIC BLACK POLO:110841C - L</t>
        </is>
      </c>
      <c r="G35" s="0" t="inlineStr">
        <is>
          <t>MENS</t>
        </is>
      </c>
      <c r="H35" s="0" t="inlineStr">
        <is>
          <t>L</t>
        </is>
      </c>
      <c r="I35" s="0">
        <v>29.99</v>
      </c>
      <c r="J35" s="0">
        <v>38</v>
      </c>
    </row>
    <row r="36" spans="1:10" customHeight="0">
      <c r="A36" s="0">
        <f>HYPERLINK("https://dl.dropboxusercontent.com/scl/fi/8yipd39o0s9i7anlsbrs9/110841-f.jpg?rlkey=7d2xjlyc5kghaml6afz4a7hl3&amp;dl=0","Click to download Image")</f>
      </c>
      <c r="B36" s="0">
        <f>HYPERLINK("https://dl.dropboxusercontent.com/scl/fi/opl4c08epx62vso8pcvaw/mens-polo-size-chartsbruce.jpg?rlkey=axgcomzxinndi47fnp9uw7nvz&amp;dl=0","Click to download SizeChart")</f>
      </c>
      <c r="C36" s="0" t="inlineStr">
        <is>
          <t>Space Dye Men's Polo</t>
        </is>
      </c>
      <c r="D36" s="1">
        <v>110841</v>
      </c>
      <c r="E36" s="0" t="inlineStr">
        <is>
          <t>AUTHENTIC BLACK POLO:110841D - XL</t>
        </is>
      </c>
      <c r="G36" s="0" t="inlineStr">
        <is>
          <t>MENS</t>
        </is>
      </c>
      <c r="H36" s="0" t="inlineStr">
        <is>
          <t>XL</t>
        </is>
      </c>
      <c r="I36" s="0">
        <v>29.99</v>
      </c>
      <c r="J36" s="0">
        <v>37</v>
      </c>
    </row>
    <row r="37" spans="1:10" customHeight="0">
      <c r="A37" s="0">
        <f>HYPERLINK("https://dl.dropboxusercontent.com/scl/fi/8yipd39o0s9i7anlsbrs9/110841-f.jpg?rlkey=7d2xjlyc5kghaml6afz4a7hl3&amp;dl=0","Click to download Image")</f>
      </c>
      <c r="B37" s="0">
        <f>HYPERLINK("https://dl.dropboxusercontent.com/scl/fi/opl4c08epx62vso8pcvaw/mens-polo-size-chartsbruce.jpg?rlkey=axgcomzxinndi47fnp9uw7nvz&amp;dl=0","Click to download SizeChart")</f>
      </c>
      <c r="C37" s="0" t="inlineStr">
        <is>
          <t>Space Dye Men's Polo</t>
        </is>
      </c>
      <c r="D37" s="1">
        <v>110841</v>
      </c>
      <c r="E37" s="0" t="inlineStr">
        <is>
          <t>AUTHENTIC BLACK POLO:110841E - 2XL</t>
        </is>
      </c>
      <c r="G37" s="0" t="inlineStr">
        <is>
          <t>MENS</t>
        </is>
      </c>
      <c r="H37" s="0" t="inlineStr">
        <is>
          <t>2XL</t>
        </is>
      </c>
      <c r="I37" s="0">
        <v>29.99</v>
      </c>
      <c r="J37" s="0">
        <v>28</v>
      </c>
    </row>
    <row r="38" spans="1:10" customHeight="0">
      <c r="A38" s="0">
        <f>HYPERLINK("https://dl.dropboxusercontent.com/scl/fi/8yipd39o0s9i7anlsbrs9/110841-f.jpg?rlkey=7d2xjlyc5kghaml6afz4a7hl3&amp;dl=0","Click to download Image")</f>
      </c>
      <c r="B38" s="0">
        <f>HYPERLINK("https://dl.dropboxusercontent.com/scl/fi/opl4c08epx62vso8pcvaw/mens-polo-size-chartsbruce.jpg?rlkey=axgcomzxinndi47fnp9uw7nvz&amp;dl=0","Click to download SizeChart")</f>
      </c>
      <c r="C38" s="0" t="inlineStr">
        <is>
          <t>Space Dye Men's Polo</t>
        </is>
      </c>
      <c r="D38" s="1">
        <v>110841</v>
      </c>
      <c r="E38" s="0" t="inlineStr">
        <is>
          <t>AUTHENTIC BLACK POLO:110841F - 3XL</t>
        </is>
      </c>
      <c r="G38" s="0" t="inlineStr">
        <is>
          <t>MENS</t>
        </is>
      </c>
      <c r="H38" s="0" t="inlineStr">
        <is>
          <t>3XL</t>
        </is>
      </c>
      <c r="I38" s="0">
        <v>29.99</v>
      </c>
      <c r="J38" s="0">
        <v>17</v>
      </c>
    </row>
    <row r="39" spans="1:10" customHeight="0">
      <c r="A39" s="0">
        <f>HYPERLINK("https://dl.dropboxusercontent.com/scl/fi/zw53346to5204def3idm7/130710-f.jpg?rlkey=u23fiwq04dmlz0vctxzp1p58n&amp;dl=0","Click to download Image")</f>
      </c>
      <c r="B39" s="0">
        <f>HYPERLINK("https://dl.dropboxusercontent.com/scl/fi/yfb829yhi9qatb5w724qv/mens-t-shirt-size-chartssoto-triblend.jpg?rlkey=wu7nckwpbfvp3m3tqkg08buoy&amp;dl=0","Click to download SizeChart")</f>
      </c>
      <c r="C39" s="0" t="inlineStr">
        <is>
          <t>Soto Men's 3/4 Sleeve Shirt</t>
        </is>
      </c>
      <c r="D39" s="1">
        <v>130710</v>
      </c>
      <c r="E39" s="0" t="inlineStr">
        <is>
          <t>BLANK SOTO2 M BK:130710A-S</t>
        </is>
      </c>
      <c r="F39" s="2">
        <v>899130710046</v>
      </c>
      <c r="G39" s="0" t="inlineStr">
        <is>
          <t>MENS</t>
        </is>
      </c>
      <c r="H39" s="0" t="inlineStr">
        <is>
          <t>S</t>
        </is>
      </c>
      <c r="I39" s="0">
        <v>24.99</v>
      </c>
      <c r="J39" s="0">
        <v>9</v>
      </c>
    </row>
    <row r="40" spans="1:10" customHeight="0">
      <c r="A40" s="0">
        <f>HYPERLINK("https://dl.dropboxusercontent.com/scl/fi/zw53346to5204def3idm7/130710-f.jpg?rlkey=u23fiwq04dmlz0vctxzp1p58n&amp;dl=0","Click to download Image")</f>
      </c>
      <c r="B40" s="0">
        <f>HYPERLINK("https://dl.dropboxusercontent.com/scl/fi/yfb829yhi9qatb5w724qv/mens-t-shirt-size-chartssoto-triblend.jpg?rlkey=wu7nckwpbfvp3m3tqkg08buoy&amp;dl=0","Click to download SizeChart")</f>
      </c>
      <c r="C40" s="0" t="inlineStr">
        <is>
          <t>Soto Men's 3/4 Sleeve Shirt</t>
        </is>
      </c>
      <c r="D40" s="1">
        <v>130710</v>
      </c>
      <c r="E40" s="0" t="inlineStr">
        <is>
          <t>BLANK SOTO2 M BK:130710B-M</t>
        </is>
      </c>
      <c r="F40" s="2">
        <v>899130710053</v>
      </c>
      <c r="G40" s="0" t="inlineStr">
        <is>
          <t>MENS</t>
        </is>
      </c>
      <c r="H40" s="0" t="inlineStr">
        <is>
          <t>M</t>
        </is>
      </c>
      <c r="I40" s="0">
        <v>24.99</v>
      </c>
      <c r="J40" s="0">
        <v>19</v>
      </c>
    </row>
    <row r="41" spans="1:10" customHeight="0">
      <c r="A41" s="0">
        <f>HYPERLINK("https://dl.dropboxusercontent.com/scl/fi/zw53346to5204def3idm7/130710-f.jpg?rlkey=u23fiwq04dmlz0vctxzp1p58n&amp;dl=0","Click to download Image")</f>
      </c>
      <c r="B41" s="0">
        <f>HYPERLINK("https://dl.dropboxusercontent.com/scl/fi/yfb829yhi9qatb5w724qv/mens-t-shirt-size-chartssoto-triblend.jpg?rlkey=wu7nckwpbfvp3m3tqkg08buoy&amp;dl=0","Click to download SizeChart")</f>
      </c>
      <c r="C41" s="0" t="inlineStr">
        <is>
          <t>Soto Men's 3/4 Sleeve Shirt</t>
        </is>
      </c>
      <c r="D41" s="1">
        <v>130710</v>
      </c>
      <c r="E41" s="0" t="inlineStr">
        <is>
          <t>BLANK SOTO2 M BK:130710C-L</t>
        </is>
      </c>
      <c r="F41" s="2">
        <v>899130710060</v>
      </c>
      <c r="G41" s="0" t="inlineStr">
        <is>
          <t>MENS</t>
        </is>
      </c>
      <c r="H41" s="0" t="inlineStr">
        <is>
          <t>L</t>
        </is>
      </c>
      <c r="I41" s="0">
        <v>24.99</v>
      </c>
      <c r="J41" s="0">
        <v>28</v>
      </c>
    </row>
    <row r="42" spans="1:10" customHeight="0">
      <c r="A42" s="0">
        <f>HYPERLINK("https://dl.dropboxusercontent.com/scl/fi/zw53346to5204def3idm7/130710-f.jpg?rlkey=u23fiwq04dmlz0vctxzp1p58n&amp;dl=0","Click to download Image")</f>
      </c>
      <c r="B42" s="0">
        <f>HYPERLINK("https://dl.dropboxusercontent.com/scl/fi/yfb829yhi9qatb5w724qv/mens-t-shirt-size-chartssoto-triblend.jpg?rlkey=wu7nckwpbfvp3m3tqkg08buoy&amp;dl=0","Click to download SizeChart")</f>
      </c>
      <c r="C42" s="0" t="inlineStr">
        <is>
          <t>Soto Men's 3/4 Sleeve Shirt</t>
        </is>
      </c>
      <c r="D42" s="1">
        <v>130710</v>
      </c>
      <c r="E42" s="0" t="inlineStr">
        <is>
          <t>BLANK SOTO2 M BK:130710D-XL</t>
        </is>
      </c>
      <c r="F42" s="2">
        <v>899130710077</v>
      </c>
      <c r="G42" s="0" t="inlineStr">
        <is>
          <t>MENS</t>
        </is>
      </c>
      <c r="H42" s="0" t="inlineStr">
        <is>
          <t>XL</t>
        </is>
      </c>
      <c r="I42" s="0">
        <v>24.99</v>
      </c>
      <c r="J42" s="0">
        <v>29</v>
      </c>
    </row>
    <row r="43" spans="1:10" customHeight="0">
      <c r="A43" s="0">
        <f>HYPERLINK("https://dl.dropboxusercontent.com/scl/fi/zw53346to5204def3idm7/130710-f.jpg?rlkey=u23fiwq04dmlz0vctxzp1p58n&amp;dl=0","Click to download Image")</f>
      </c>
      <c r="B43" s="0">
        <f>HYPERLINK("https://dl.dropboxusercontent.com/scl/fi/yfb829yhi9qatb5w724qv/mens-t-shirt-size-chartssoto-triblend.jpg?rlkey=wu7nckwpbfvp3m3tqkg08buoy&amp;dl=0","Click to download SizeChart")</f>
      </c>
      <c r="C43" s="0" t="inlineStr">
        <is>
          <t>Soto Men's 3/4 Sleeve Shirt</t>
        </is>
      </c>
      <c r="D43" s="1">
        <v>130710</v>
      </c>
      <c r="E43" s="0" t="inlineStr">
        <is>
          <t>BLANK SOTO2 M BK:130710E-2XL</t>
        </is>
      </c>
      <c r="F43" s="2">
        <v>899130710084</v>
      </c>
      <c r="G43" s="0" t="inlineStr">
        <is>
          <t>MENS</t>
        </is>
      </c>
      <c r="H43" s="0" t="inlineStr">
        <is>
          <t>2XL</t>
        </is>
      </c>
      <c r="I43" s="0">
        <v>26.99</v>
      </c>
      <c r="J43" s="0">
        <v>19</v>
      </c>
    </row>
    <row r="44" spans="1:10" customHeight="0">
      <c r="A44" s="0">
        <f>HYPERLINK("https://dl.dropboxusercontent.com/scl/fi/zw53346to5204def3idm7/130710-f.jpg?rlkey=u23fiwq04dmlz0vctxzp1p58n&amp;dl=0","Click to download Image")</f>
      </c>
      <c r="B44" s="0">
        <f>HYPERLINK("https://dl.dropboxusercontent.com/scl/fi/yfb829yhi9qatb5w724qv/mens-t-shirt-size-chartssoto-triblend.jpg?rlkey=wu7nckwpbfvp3m3tqkg08buoy&amp;dl=0","Click to download SizeChart")</f>
      </c>
      <c r="C44" s="0" t="inlineStr">
        <is>
          <t>Soto Men's 3/4 Sleeve Shirt</t>
        </is>
      </c>
      <c r="D44" s="1">
        <v>130710</v>
      </c>
      <c r="E44" s="0" t="inlineStr">
        <is>
          <t>BLANK SOTO2 M BK:130710F-3XL</t>
        </is>
      </c>
      <c r="F44" s="2">
        <v>899130710091</v>
      </c>
      <c r="G44" s="0" t="inlineStr">
        <is>
          <t>MENS</t>
        </is>
      </c>
      <c r="H44" s="0" t="inlineStr">
        <is>
          <t>3XL</t>
        </is>
      </c>
      <c r="I44" s="0">
        <v>26.99</v>
      </c>
      <c r="J44" s="0">
        <v>9</v>
      </c>
    </row>
    <row r="45" spans="1:10" customHeight="0">
      <c r="A45" s="0">
        <f>HYPERLINK("https://dl.dropboxusercontent.com/scl/fi/il6wbqmcy9g2339cltp0e/130721-f.jpg?rlkey=e364ymkm4u69bdy1tk2fyh5ol&amp;dl=0","Click to download Image")</f>
      </c>
      <c r="B45" s="0">
        <f>HYPERLINK("https://dl.dropboxusercontent.com/scl/fi/yfb829yhi9qatb5w724qv/mens-t-shirt-size-chartssoto-triblend.jpg?rlkey=wu7nckwpbfvp3m3tqkg08buoy&amp;dl=0","Click to download SizeChart")</f>
      </c>
      <c r="C45" s="0" t="inlineStr">
        <is>
          <t>Soto Men's 3/4 Sleeve Shirt</t>
        </is>
      </c>
      <c r="D45" s="1">
        <v>130721</v>
      </c>
      <c r="E45" s="0" t="inlineStr">
        <is>
          <t>BLANK SOTO2 M GY:130721A-S</t>
        </is>
      </c>
      <c r="F45" s="2">
        <v>899130721042</v>
      </c>
      <c r="G45" s="0" t="inlineStr">
        <is>
          <t>MENS</t>
        </is>
      </c>
      <c r="H45" s="0" t="inlineStr">
        <is>
          <t>S</t>
        </is>
      </c>
      <c r="I45" s="0">
        <v>24.99</v>
      </c>
      <c r="J45" s="0">
        <v>12</v>
      </c>
    </row>
    <row r="46" spans="1:10" customHeight="0">
      <c r="A46" s="0">
        <f>HYPERLINK("https://dl.dropboxusercontent.com/scl/fi/il6wbqmcy9g2339cltp0e/130721-f.jpg?rlkey=e364ymkm4u69bdy1tk2fyh5ol&amp;dl=0","Click to download Image")</f>
      </c>
      <c r="B46" s="0">
        <f>HYPERLINK("https://dl.dropboxusercontent.com/scl/fi/yfb829yhi9qatb5w724qv/mens-t-shirt-size-chartssoto-triblend.jpg?rlkey=wu7nckwpbfvp3m3tqkg08buoy&amp;dl=0","Click to download SizeChart")</f>
      </c>
      <c r="C46" s="0" t="inlineStr">
        <is>
          <t>Soto Men's 3/4 Sleeve Shirt</t>
        </is>
      </c>
      <c r="D46" s="1">
        <v>130721</v>
      </c>
      <c r="E46" s="0" t="inlineStr">
        <is>
          <t>BLANK SOTO2 M GY:130721B-M</t>
        </is>
      </c>
      <c r="F46" s="2">
        <v>899130721059</v>
      </c>
      <c r="G46" s="0" t="inlineStr">
        <is>
          <t>MENS</t>
        </is>
      </c>
      <c r="H46" s="0" t="inlineStr">
        <is>
          <t>M</t>
        </is>
      </c>
      <c r="I46" s="0">
        <v>24.99</v>
      </c>
      <c r="J46" s="0">
        <v>24</v>
      </c>
    </row>
    <row r="47" spans="1:10" customHeight="0">
      <c r="A47" s="0">
        <f>HYPERLINK("https://dl.dropboxusercontent.com/scl/fi/il6wbqmcy9g2339cltp0e/130721-f.jpg?rlkey=e364ymkm4u69bdy1tk2fyh5ol&amp;dl=0","Click to download Image")</f>
      </c>
      <c r="B47" s="0">
        <f>HYPERLINK("https://dl.dropboxusercontent.com/scl/fi/yfb829yhi9qatb5w724qv/mens-t-shirt-size-chartssoto-triblend.jpg?rlkey=wu7nckwpbfvp3m3tqkg08buoy&amp;dl=0","Click to download SizeChart")</f>
      </c>
      <c r="C47" s="0" t="inlineStr">
        <is>
          <t>Soto Men's 3/4 Sleeve Shirt</t>
        </is>
      </c>
      <c r="D47" s="1">
        <v>130721</v>
      </c>
      <c r="E47" s="0" t="inlineStr">
        <is>
          <t>BLANK SOTO2 M GY:130721C-L</t>
        </is>
      </c>
      <c r="F47" s="2">
        <v>899130721066</v>
      </c>
      <c r="G47" s="0" t="inlineStr">
        <is>
          <t>MENS</t>
        </is>
      </c>
      <c r="H47" s="0" t="inlineStr">
        <is>
          <t>L</t>
        </is>
      </c>
      <c r="I47" s="0">
        <v>24.99</v>
      </c>
      <c r="J47" s="0">
        <v>36</v>
      </c>
    </row>
    <row r="48" spans="1:10" customHeight="0">
      <c r="A48" s="0">
        <f>HYPERLINK("https://dl.dropboxusercontent.com/scl/fi/il6wbqmcy9g2339cltp0e/130721-f.jpg?rlkey=e364ymkm4u69bdy1tk2fyh5ol&amp;dl=0","Click to download Image")</f>
      </c>
      <c r="B48" s="0">
        <f>HYPERLINK("https://dl.dropboxusercontent.com/scl/fi/yfb829yhi9qatb5w724qv/mens-t-shirt-size-chartssoto-triblend.jpg?rlkey=wu7nckwpbfvp3m3tqkg08buoy&amp;dl=0","Click to download SizeChart")</f>
      </c>
      <c r="C48" s="0" t="inlineStr">
        <is>
          <t>Soto Men's 3/4 Sleeve Shirt</t>
        </is>
      </c>
      <c r="D48" s="1">
        <v>130721</v>
      </c>
      <c r="E48" s="0" t="inlineStr">
        <is>
          <t>BLANK SOTO2 M GY:130721D-XL</t>
        </is>
      </c>
      <c r="F48" s="2">
        <v>899130721073</v>
      </c>
      <c r="G48" s="0" t="inlineStr">
        <is>
          <t>MENS</t>
        </is>
      </c>
      <c r="H48" s="0" t="inlineStr">
        <is>
          <t>XL</t>
        </is>
      </c>
      <c r="I48" s="0">
        <v>24.99</v>
      </c>
      <c r="J48" s="0">
        <v>36</v>
      </c>
    </row>
    <row r="49" spans="1:10" customHeight="0">
      <c r="A49" s="0">
        <f>HYPERLINK("https://dl.dropboxusercontent.com/scl/fi/il6wbqmcy9g2339cltp0e/130721-f.jpg?rlkey=e364ymkm4u69bdy1tk2fyh5ol&amp;dl=0","Click to download Image")</f>
      </c>
      <c r="B49" s="0">
        <f>HYPERLINK("https://dl.dropboxusercontent.com/scl/fi/yfb829yhi9qatb5w724qv/mens-t-shirt-size-chartssoto-triblend.jpg?rlkey=wu7nckwpbfvp3m3tqkg08buoy&amp;dl=0","Click to download SizeChart")</f>
      </c>
      <c r="C49" s="0" t="inlineStr">
        <is>
          <t>Soto Men's 3/4 Sleeve Shirt</t>
        </is>
      </c>
      <c r="D49" s="1">
        <v>130721</v>
      </c>
      <c r="E49" s="0" t="inlineStr">
        <is>
          <t>BLANK SOTO2 M GY:130721E-2XL</t>
        </is>
      </c>
      <c r="F49" s="2">
        <v>899130721080</v>
      </c>
      <c r="G49" s="0" t="inlineStr">
        <is>
          <t>MENS</t>
        </is>
      </c>
      <c r="H49" s="0" t="inlineStr">
        <is>
          <t>2XL</t>
        </is>
      </c>
      <c r="I49" s="0">
        <v>26.99</v>
      </c>
      <c r="J49" s="0">
        <v>24</v>
      </c>
    </row>
    <row r="50" spans="1:10" customHeight="0">
      <c r="A50" s="0">
        <f>HYPERLINK("https://dl.dropboxusercontent.com/scl/fi/il6wbqmcy9g2339cltp0e/130721-f.jpg?rlkey=e364ymkm4u69bdy1tk2fyh5ol&amp;dl=0","Click to download Image")</f>
      </c>
      <c r="B50" s="0">
        <f>HYPERLINK("https://dl.dropboxusercontent.com/scl/fi/yfb829yhi9qatb5w724qv/mens-t-shirt-size-chartssoto-triblend.jpg?rlkey=wu7nckwpbfvp3m3tqkg08buoy&amp;dl=0","Click to download SizeChart")</f>
      </c>
      <c r="C50" s="0" t="inlineStr">
        <is>
          <t>Soto Men's 3/4 Sleeve Shirt</t>
        </is>
      </c>
      <c r="D50" s="1">
        <v>130721</v>
      </c>
      <c r="E50" s="0" t="inlineStr">
        <is>
          <t>BLANK SOTO2 M GY:130721F-3XL</t>
        </is>
      </c>
      <c r="F50" s="2">
        <v>899130721097</v>
      </c>
      <c r="G50" s="0" t="inlineStr">
        <is>
          <t>MENS</t>
        </is>
      </c>
      <c r="H50" s="0" t="inlineStr">
        <is>
          <t>3XL</t>
        </is>
      </c>
      <c r="I50" s="0">
        <v>26.99</v>
      </c>
      <c r="J50" s="0">
        <v>12</v>
      </c>
    </row>
    <row r="51" spans="1:10" customHeight="0">
      <c r="A51" s="0">
        <f>HYPERLINK("https://dl.dropboxusercontent.com/scl/fi/7ul9chxaf5hjhtw09lwf4/130722-f.jpg?rlkey=2c25odlvlo7gfr5q80er47amo&amp;dl=0","Click to download Image")</f>
      </c>
      <c r="B51" s="0">
        <f>HYPERLINK("https://dl.dropboxusercontent.com/scl/fi/yfb829yhi9qatb5w724qv/mens-t-shirt-size-chartssoto-triblend.jpg?rlkey=wu7nckwpbfvp3m3tqkg08buoy&amp;dl=0","Click to download SizeChart")</f>
      </c>
      <c r="C51" s="0" t="inlineStr">
        <is>
          <t>Soto Men's 3/4 Sleeve Shirt</t>
        </is>
      </c>
      <c r="D51" s="1">
        <v>130722</v>
      </c>
      <c r="E51" s="0" t="inlineStr">
        <is>
          <t>BLANK SOTO2 M NY:130722A-S</t>
        </is>
      </c>
      <c r="F51" s="2">
        <v>899130722049</v>
      </c>
      <c r="G51" s="0" t="inlineStr">
        <is>
          <t>MENS</t>
        </is>
      </c>
      <c r="H51" s="0" t="inlineStr">
        <is>
          <t>S</t>
        </is>
      </c>
      <c r="I51" s="0">
        <v>24.99</v>
      </c>
      <c r="J51" s="0">
        <v>21</v>
      </c>
    </row>
    <row r="52" spans="1:10" customHeight="0">
      <c r="A52" s="0">
        <f>HYPERLINK("https://dl.dropboxusercontent.com/scl/fi/7ul9chxaf5hjhtw09lwf4/130722-f.jpg?rlkey=2c25odlvlo7gfr5q80er47amo&amp;dl=0","Click to download Image")</f>
      </c>
      <c r="B52" s="0">
        <f>HYPERLINK("https://dl.dropboxusercontent.com/scl/fi/yfb829yhi9qatb5w724qv/mens-t-shirt-size-chartssoto-triblend.jpg?rlkey=wu7nckwpbfvp3m3tqkg08buoy&amp;dl=0","Click to download SizeChart")</f>
      </c>
      <c r="C52" s="0" t="inlineStr">
        <is>
          <t>Soto Men's 3/4 Sleeve Shirt</t>
        </is>
      </c>
      <c r="D52" s="1">
        <v>130722</v>
      </c>
      <c r="E52" s="0" t="inlineStr">
        <is>
          <t>BLANK SOTO2 M NY:130722B-M</t>
        </is>
      </c>
      <c r="F52" s="2">
        <v>899130722056</v>
      </c>
      <c r="G52" s="0" t="inlineStr">
        <is>
          <t>MENS</t>
        </is>
      </c>
      <c r="H52" s="0" t="inlineStr">
        <is>
          <t>M</t>
        </is>
      </c>
      <c r="I52" s="0">
        <v>24.99</v>
      </c>
      <c r="J52" s="0">
        <v>32</v>
      </c>
    </row>
    <row r="53" spans="1:10" customHeight="0">
      <c r="A53" s="0">
        <f>HYPERLINK("https://dl.dropboxusercontent.com/scl/fi/7ul9chxaf5hjhtw09lwf4/130722-f.jpg?rlkey=2c25odlvlo7gfr5q80er47amo&amp;dl=0","Click to download Image")</f>
      </c>
      <c r="B53" s="0">
        <f>HYPERLINK("https://dl.dropboxusercontent.com/scl/fi/yfb829yhi9qatb5w724qv/mens-t-shirt-size-chartssoto-triblend.jpg?rlkey=wu7nckwpbfvp3m3tqkg08buoy&amp;dl=0","Click to download SizeChart")</f>
      </c>
      <c r="C53" s="0" t="inlineStr">
        <is>
          <t>Soto Men's 3/4 Sleeve Shirt</t>
        </is>
      </c>
      <c r="D53" s="1">
        <v>130722</v>
      </c>
      <c r="E53" s="0" t="inlineStr">
        <is>
          <t>BLANK SOTO2 M NY:130722C-L</t>
        </is>
      </c>
      <c r="F53" s="2">
        <v>899130722063</v>
      </c>
      <c r="G53" s="0" t="inlineStr">
        <is>
          <t>MENS</t>
        </is>
      </c>
      <c r="H53" s="0" t="inlineStr">
        <is>
          <t>L</t>
        </is>
      </c>
      <c r="I53" s="0">
        <v>24.99</v>
      </c>
      <c r="J53" s="0">
        <v>34</v>
      </c>
    </row>
    <row r="54" spans="1:10" customHeight="0">
      <c r="A54" s="0">
        <f>HYPERLINK("https://dl.dropboxusercontent.com/scl/fi/7ul9chxaf5hjhtw09lwf4/130722-f.jpg?rlkey=2c25odlvlo7gfr5q80er47amo&amp;dl=0","Click to download Image")</f>
      </c>
      <c r="B54" s="0">
        <f>HYPERLINK("https://dl.dropboxusercontent.com/scl/fi/yfb829yhi9qatb5w724qv/mens-t-shirt-size-chartssoto-triblend.jpg?rlkey=wu7nckwpbfvp3m3tqkg08buoy&amp;dl=0","Click to download SizeChart")</f>
      </c>
      <c r="C54" s="0" t="inlineStr">
        <is>
          <t>Soto Men's 3/4 Sleeve Shirt</t>
        </is>
      </c>
      <c r="D54" s="1">
        <v>130722</v>
      </c>
      <c r="E54" s="0" t="inlineStr">
        <is>
          <t>BLANK SOTO2 M NY:130722D-XL</t>
        </is>
      </c>
      <c r="F54" s="2">
        <v>899130722070</v>
      </c>
      <c r="G54" s="0" t="inlineStr">
        <is>
          <t>MENS</t>
        </is>
      </c>
      <c r="H54" s="0" t="inlineStr">
        <is>
          <t>XL</t>
        </is>
      </c>
      <c r="I54" s="0">
        <v>24.99</v>
      </c>
      <c r="J54" s="0">
        <v>29</v>
      </c>
    </row>
    <row r="55" spans="1:10" customHeight="0">
      <c r="A55" s="0">
        <f>HYPERLINK("https://dl.dropboxusercontent.com/scl/fi/7ul9chxaf5hjhtw09lwf4/130722-f.jpg?rlkey=2c25odlvlo7gfr5q80er47amo&amp;dl=0","Click to download Image")</f>
      </c>
      <c r="B55" s="0">
        <f>HYPERLINK("https://dl.dropboxusercontent.com/scl/fi/yfb829yhi9qatb5w724qv/mens-t-shirt-size-chartssoto-triblend.jpg?rlkey=wu7nckwpbfvp3m3tqkg08buoy&amp;dl=0","Click to download SizeChart")</f>
      </c>
      <c r="C55" s="0" t="inlineStr">
        <is>
          <t>Soto Men's 3/4 Sleeve Shirt</t>
        </is>
      </c>
      <c r="D55" s="1">
        <v>130722</v>
      </c>
      <c r="E55" s="0" t="inlineStr">
        <is>
          <t>BLANK SOTO2 M NY:130722E-2XL</t>
        </is>
      </c>
      <c r="F55" s="2">
        <v>899130722087</v>
      </c>
      <c r="G55" s="0" t="inlineStr">
        <is>
          <t>MENS</t>
        </is>
      </c>
      <c r="H55" s="0" t="inlineStr">
        <is>
          <t>2XL</t>
        </is>
      </c>
      <c r="I55" s="0">
        <v>26.99</v>
      </c>
      <c r="J55" s="0">
        <v>23</v>
      </c>
    </row>
    <row r="56" spans="1:10" customHeight="0">
      <c r="A56" s="0">
        <f>HYPERLINK("https://dl.dropboxusercontent.com/scl/fi/7ul9chxaf5hjhtw09lwf4/130722-f.jpg?rlkey=2c25odlvlo7gfr5q80er47amo&amp;dl=0","Click to download Image")</f>
      </c>
      <c r="B56" s="0">
        <f>HYPERLINK("https://dl.dropboxusercontent.com/scl/fi/yfb829yhi9qatb5w724qv/mens-t-shirt-size-chartssoto-triblend.jpg?rlkey=wu7nckwpbfvp3m3tqkg08buoy&amp;dl=0","Click to download SizeChart")</f>
      </c>
      <c r="C56" s="0" t="inlineStr">
        <is>
          <t>Soto Men's 3/4 Sleeve Shirt</t>
        </is>
      </c>
      <c r="D56" s="1">
        <v>130722</v>
      </c>
      <c r="E56" s="0" t="inlineStr">
        <is>
          <t>BLANK SOTO2 M NY:130722F-3XL</t>
        </is>
      </c>
      <c r="F56" s="2">
        <v>899130722094</v>
      </c>
      <c r="G56" s="0" t="inlineStr">
        <is>
          <t>MENS</t>
        </is>
      </c>
      <c r="H56" s="0" t="inlineStr">
        <is>
          <t>3XL</t>
        </is>
      </c>
      <c r="I56" s="0">
        <v>26.99</v>
      </c>
      <c r="J56" s="0">
        <v>19</v>
      </c>
    </row>
    <row r="57" spans="1:10" customHeight="0">
      <c r="A57" s="0">
        <f>HYPERLINK("https://dl.dropboxusercontent.com/scl/fi/svc5f1j3falqf1oefhj4m/120348afedit73276.jpg?rlkey=h2ssd3c8zb0czjnwwmjnj0anm&amp;dl=0","Click to download Image")</f>
      </c>
      <c r="C57" s="0" t="inlineStr">
        <is>
          <t>Tactical Sling Bag</t>
        </is>
      </c>
      <c r="D57" s="1">
        <v>121363</v>
      </c>
      <c r="E57" s="0" t="inlineStr">
        <is>
          <t>AUTHENTIC TACTICAL BAG:121363</t>
        </is>
      </c>
      <c r="F57" s="2">
        <v>998121363015</v>
      </c>
      <c r="I57" s="0">
        <v>49.99</v>
      </c>
      <c r="J57" s="0">
        <v>32</v>
      </c>
    </row>
    <row r="58" spans="1:10" customHeight="0">
      <c r="A58" s="0">
        <f>HYPERLINK("https://dl.dropboxusercontent.com/scl/fi/m5atgcf8tae6p7jsbh3c4/authm1.jpg?rlkey=bzccajdbt10zlc6r7tg68pjql&amp;dl=0","Click to download Image")</f>
      </c>
      <c r="C58" s="0" t="inlineStr">
        <is>
          <t>Authentic Reusable Face Masks 10pk</t>
        </is>
      </c>
      <c r="D58" s="1">
        <v>116970</v>
      </c>
      <c r="E58" s="0" t="inlineStr">
        <is>
          <t>AUTHENTIC BLACK FACEMASK 10PC:116970</t>
        </is>
      </c>
      <c r="H58" s="0" t="inlineStr">
        <is>
          <t>ADULT</t>
        </is>
      </c>
      <c r="I58" s="0">
        <v>33.99</v>
      </c>
      <c r="J58" s="0">
        <v>11</v>
      </c>
    </row>
    <row r="59" spans="1:10" customHeight="0">
      <c r="A59" s="0">
        <f>HYPERLINK("https://dl.dropboxusercontent.com/scl/fi/rllzcndolwemu3tkrd9jk/122943af11814.png?rlkey=8ldn1oy1k25rdgq0ervnpdis5&amp;dl=0","Click to download Image")</f>
      </c>
      <c r="B59" s="0">
        <f>HYPERLINK("https://dl.dropboxusercontent.com/scl/fi/a0tkcb75vhoen7fkpd3ph/womens-size-chartsbowman.jpg?rlkey=lvv5vouaw23ufp7zeaa0vyxgn&amp;dl=0","Click to download SizeChart")</f>
      </c>
      <c r="C59" s="0" t="inlineStr">
        <is>
          <t>Bowman Women's Jacket</t>
        </is>
      </c>
      <c r="D59" s="1">
        <v>122943</v>
      </c>
      <c r="E59" s="0" t="inlineStr">
        <is>
          <t>BOWMAN AB:122943A-S</t>
        </is>
      </c>
      <c r="F59" s="2">
        <v>898122943042</v>
      </c>
      <c r="G59" s="0" t="inlineStr">
        <is>
          <t>WOMENS</t>
        </is>
      </c>
      <c r="H59" s="0" t="inlineStr">
        <is>
          <t>S</t>
        </is>
      </c>
      <c r="I59" s="0">
        <v>59.99</v>
      </c>
      <c r="J59" s="0">
        <v>28</v>
      </c>
    </row>
    <row r="60" spans="1:10" customHeight="0">
      <c r="A60" s="0">
        <f>HYPERLINK("https://dl.dropboxusercontent.com/scl/fi/rllzcndolwemu3tkrd9jk/122943af11814.png?rlkey=8ldn1oy1k25rdgq0ervnpdis5&amp;dl=0","Click to download Image")</f>
      </c>
      <c r="B60" s="0">
        <f>HYPERLINK("https://dl.dropboxusercontent.com/scl/fi/a0tkcb75vhoen7fkpd3ph/womens-size-chartsbowman.jpg?rlkey=lvv5vouaw23ufp7zeaa0vyxgn&amp;dl=0","Click to download SizeChart")</f>
      </c>
      <c r="C60" s="0" t="inlineStr">
        <is>
          <t>Bowman Women's Jacket</t>
        </is>
      </c>
      <c r="D60" s="1">
        <v>122943</v>
      </c>
      <c r="E60" s="0" t="inlineStr">
        <is>
          <t>BOWMAN AB:122943B-M</t>
        </is>
      </c>
      <c r="F60" s="2">
        <v>898122943059</v>
      </c>
      <c r="G60" s="0" t="inlineStr">
        <is>
          <t>WOMENS</t>
        </is>
      </c>
      <c r="H60" s="0" t="inlineStr">
        <is>
          <t>M</t>
        </is>
      </c>
      <c r="I60" s="0">
        <v>59.99</v>
      </c>
      <c r="J60" s="0">
        <v>32</v>
      </c>
    </row>
    <row r="61" spans="1:10" customHeight="0">
      <c r="A61" s="0">
        <f>HYPERLINK("https://dl.dropboxusercontent.com/scl/fi/rllzcndolwemu3tkrd9jk/122943af11814.png?rlkey=8ldn1oy1k25rdgq0ervnpdis5&amp;dl=0","Click to download Image")</f>
      </c>
      <c r="B61" s="0">
        <f>HYPERLINK("https://dl.dropboxusercontent.com/scl/fi/a0tkcb75vhoen7fkpd3ph/womens-size-chartsbowman.jpg?rlkey=lvv5vouaw23ufp7zeaa0vyxgn&amp;dl=0","Click to download SizeChart")</f>
      </c>
      <c r="C61" s="0" t="inlineStr">
        <is>
          <t>Bowman Women's Jacket</t>
        </is>
      </c>
      <c r="D61" s="1">
        <v>122943</v>
      </c>
      <c r="E61" s="0" t="inlineStr">
        <is>
          <t>BOWMAN AB:122943C-L</t>
        </is>
      </c>
      <c r="F61" s="2">
        <v>898122943066</v>
      </c>
      <c r="G61" s="0" t="inlineStr">
        <is>
          <t>WOMENS</t>
        </is>
      </c>
      <c r="H61" s="0" t="inlineStr">
        <is>
          <t>L</t>
        </is>
      </c>
      <c r="I61" s="0">
        <v>59.99</v>
      </c>
      <c r="J61" s="0">
        <v>21</v>
      </c>
    </row>
    <row r="62" spans="1:10" customHeight="0">
      <c r="A62" s="0">
        <f>HYPERLINK("https://dl.dropboxusercontent.com/scl/fi/rllzcndolwemu3tkrd9jk/122943af11814.png?rlkey=8ldn1oy1k25rdgq0ervnpdis5&amp;dl=0","Click to download Image")</f>
      </c>
      <c r="B62" s="0">
        <f>HYPERLINK("https://dl.dropboxusercontent.com/scl/fi/a0tkcb75vhoen7fkpd3ph/womens-size-chartsbowman.jpg?rlkey=lvv5vouaw23ufp7zeaa0vyxgn&amp;dl=0","Click to download SizeChart")</f>
      </c>
      <c r="C62" s="0" t="inlineStr">
        <is>
          <t>Bowman Women's Jacket</t>
        </is>
      </c>
      <c r="D62" s="1">
        <v>122943</v>
      </c>
      <c r="E62" s="0" t="inlineStr">
        <is>
          <t>BOWMAN AB:122943D-XL</t>
        </is>
      </c>
      <c r="F62" s="2">
        <v>898122943073</v>
      </c>
      <c r="G62" s="0" t="inlineStr">
        <is>
          <t>WOMENS</t>
        </is>
      </c>
      <c r="H62" s="0" t="inlineStr">
        <is>
          <t>XL</t>
        </is>
      </c>
      <c r="I62" s="0">
        <v>59.99</v>
      </c>
      <c r="J62" s="0">
        <v>24</v>
      </c>
    </row>
    <row r="63" spans="1:10" customHeight="0">
      <c r="A63" s="0">
        <f>HYPERLINK("https://dl.dropboxusercontent.com/scl/fi/rllzcndolwemu3tkrd9jk/122943af11814.png?rlkey=8ldn1oy1k25rdgq0ervnpdis5&amp;dl=0","Click to download Image")</f>
      </c>
      <c r="B63" s="0">
        <f>HYPERLINK("https://dl.dropboxusercontent.com/scl/fi/a0tkcb75vhoen7fkpd3ph/womens-size-chartsbowman.jpg?rlkey=lvv5vouaw23ufp7zeaa0vyxgn&amp;dl=0","Click to download SizeChart")</f>
      </c>
      <c r="C63" s="0" t="inlineStr">
        <is>
          <t>Bowman Women's Jacket</t>
        </is>
      </c>
      <c r="D63" s="1">
        <v>122943</v>
      </c>
      <c r="E63" s="0" t="inlineStr">
        <is>
          <t>BOWMAN AB:122943E-2XL</t>
        </is>
      </c>
      <c r="F63" s="2">
        <v>898122943080</v>
      </c>
      <c r="G63" s="0" t="inlineStr">
        <is>
          <t>WOMENS</t>
        </is>
      </c>
      <c r="H63" s="0" t="inlineStr">
        <is>
          <t>2XL</t>
        </is>
      </c>
      <c r="I63" s="0">
        <v>59.99</v>
      </c>
      <c r="J63" s="0">
        <v>17</v>
      </c>
    </row>
    <row r="64" spans="1:10" customHeight="0">
      <c r="A64" s="0">
        <f>HYPERLINK("https://dl.dropboxusercontent.com/scl/fi/milekmz6rni87sjpqgt2v/114059-f.jpg?rlkey=mvnbebbfeunynwgpzf06me91e&amp;dl=0","Click to download Image")</f>
      </c>
      <c r="B64" s="0">
        <f>HYPERLINK("https://dl.dropboxusercontent.com/scl/fi/tv0xzchmu8ne6z3a3v7of/graphic-update22022-youth.jpg?rlkey=zvunh7dcvl73sqaie5jxojo5j&amp;dl=0","Click to download SizeChart")</f>
      </c>
      <c r="C64" s="0" t="inlineStr">
        <is>
          <t>Manchester Youth Sports Jacket</t>
        </is>
      </c>
      <c r="D64" s="1">
        <v>114059</v>
      </c>
      <c r="E64" s="0" t="inlineStr">
        <is>
          <t>BLANK MANCHE Y RL:114059B-YS</t>
        </is>
      </c>
      <c r="F64" s="2">
        <v>899114059017</v>
      </c>
      <c r="G64" s="0" t="inlineStr">
        <is>
          <t>YOUTH</t>
        </is>
      </c>
      <c r="H64" s="0" t="inlineStr">
        <is>
          <t>YS</t>
        </is>
      </c>
      <c r="I64" s="0">
        <v>46.99</v>
      </c>
      <c r="J64" s="0">
        <v>32</v>
      </c>
    </row>
    <row r="65" spans="1:10" customHeight="0">
      <c r="A65" s="0">
        <f>HYPERLINK("https://dl.dropboxusercontent.com/scl/fi/milekmz6rni87sjpqgt2v/114059-f.jpg?rlkey=mvnbebbfeunynwgpzf06me91e&amp;dl=0","Click to download Image")</f>
      </c>
      <c r="B65" s="0">
        <f>HYPERLINK("https://dl.dropboxusercontent.com/scl/fi/tv0xzchmu8ne6z3a3v7of/graphic-update22022-youth.jpg?rlkey=zvunh7dcvl73sqaie5jxojo5j&amp;dl=0","Click to download SizeChart")</f>
      </c>
      <c r="C65" s="0" t="inlineStr">
        <is>
          <t>Manchester Youth Sports Jacket</t>
        </is>
      </c>
      <c r="D65" s="1">
        <v>114059</v>
      </c>
      <c r="E65" s="0" t="inlineStr">
        <is>
          <t>BLANK MANCHE Y RL:114059C-YM</t>
        </is>
      </c>
      <c r="F65" s="2">
        <v>899114059024</v>
      </c>
      <c r="G65" s="0" t="inlineStr">
        <is>
          <t>YOUTH</t>
        </is>
      </c>
      <c r="H65" s="0" t="inlineStr">
        <is>
          <t>YM</t>
        </is>
      </c>
      <c r="I65" s="0">
        <v>46.99</v>
      </c>
      <c r="J65" s="0">
        <v>57</v>
      </c>
    </row>
    <row r="66" spans="1:10" customHeight="0">
      <c r="A66" s="0">
        <f>HYPERLINK("https://dl.dropboxusercontent.com/scl/fi/milekmz6rni87sjpqgt2v/114059-f.jpg?rlkey=mvnbebbfeunynwgpzf06me91e&amp;dl=0","Click to download Image")</f>
      </c>
      <c r="B66" s="0">
        <f>HYPERLINK("https://dl.dropboxusercontent.com/scl/fi/tv0xzchmu8ne6z3a3v7of/graphic-update22022-youth.jpg?rlkey=zvunh7dcvl73sqaie5jxojo5j&amp;dl=0","Click to download SizeChart")</f>
      </c>
      <c r="C66" s="0" t="inlineStr">
        <is>
          <t>Manchester Youth Sports Jacket</t>
        </is>
      </c>
      <c r="D66" s="1">
        <v>114059</v>
      </c>
      <c r="E66" s="0" t="inlineStr">
        <is>
          <t>BLANK MANCHE Y RL:114059D-YL</t>
        </is>
      </c>
      <c r="F66" s="2">
        <v>899114059031</v>
      </c>
      <c r="G66" s="0" t="inlineStr">
        <is>
          <t>YOUTH</t>
        </is>
      </c>
      <c r="H66" s="0" t="inlineStr">
        <is>
          <t>YL</t>
        </is>
      </c>
      <c r="I66" s="0">
        <v>46.99</v>
      </c>
      <c r="J66" s="0">
        <v>64</v>
      </c>
    </row>
    <row r="67" spans="1:10" customHeight="0">
      <c r="A67" s="0">
        <f>HYPERLINK("https://dl.dropboxusercontent.com/scl/fi/wa9t1nbfx3mq55ucoxxfe/114058-f.jpg?rlkey=roiix2ducx4flfev5k97fvw1i&amp;dl=0","Click to download Image")</f>
      </c>
      <c r="B67" s="0">
        <f>HYPERLINK("https://dl.dropboxusercontent.com/scl/fi/tv0xzchmu8ne6z3a3v7of/graphic-update22022-youth.jpg?rlkey=zvunh7dcvl73sqaie5jxojo5j&amp;dl=0","Click to download SizeChart")</f>
      </c>
      <c r="C67" s="0" t="inlineStr">
        <is>
          <t>Manchester Youth Sports Jacket</t>
        </is>
      </c>
      <c r="D67" s="1">
        <v>114058</v>
      </c>
      <c r="E67" s="0" t="inlineStr">
        <is>
          <t>BLANK MANCHE Y NY:114058B-YS</t>
        </is>
      </c>
      <c r="F67" s="2">
        <v>899114058010</v>
      </c>
      <c r="G67" s="0" t="inlineStr">
        <is>
          <t>YOUTH</t>
        </is>
      </c>
      <c r="H67" s="0" t="inlineStr">
        <is>
          <t>YS</t>
        </is>
      </c>
      <c r="I67" s="0">
        <v>46.99</v>
      </c>
      <c r="J67" s="0">
        <v>7</v>
      </c>
    </row>
    <row r="68" spans="1:10" customHeight="0">
      <c r="A68" s="0">
        <f>HYPERLINK("https://dl.dropboxusercontent.com/scl/fi/wa9t1nbfx3mq55ucoxxfe/114058-f.jpg?rlkey=roiix2ducx4flfev5k97fvw1i&amp;dl=0","Click to download Image")</f>
      </c>
      <c r="B68" s="0">
        <f>HYPERLINK("https://dl.dropboxusercontent.com/scl/fi/tv0xzchmu8ne6z3a3v7of/graphic-update22022-youth.jpg?rlkey=zvunh7dcvl73sqaie5jxojo5j&amp;dl=0","Click to download SizeChart")</f>
      </c>
      <c r="C68" s="0" t="inlineStr">
        <is>
          <t>Manchester Youth Sports Jacket</t>
        </is>
      </c>
      <c r="D68" s="1">
        <v>114058</v>
      </c>
      <c r="E68" s="0" t="inlineStr">
        <is>
          <t>BLANK MANCHE Y NY:114058C-YM</t>
        </is>
      </c>
      <c r="F68" s="2">
        <v>899114058027</v>
      </c>
      <c r="G68" s="0" t="inlineStr">
        <is>
          <t>YOUTH</t>
        </is>
      </c>
      <c r="H68" s="0" t="inlineStr">
        <is>
          <t>YM</t>
        </is>
      </c>
      <c r="I68" s="0">
        <v>46.99</v>
      </c>
      <c r="J68" s="0">
        <v>44</v>
      </c>
    </row>
    <row r="69" spans="1:10" customHeight="0">
      <c r="A69" s="0">
        <f>HYPERLINK("https://dl.dropboxusercontent.com/scl/fi/wa9t1nbfx3mq55ucoxxfe/114058-f.jpg?rlkey=roiix2ducx4flfev5k97fvw1i&amp;dl=0","Click to download Image")</f>
      </c>
      <c r="B69" s="0">
        <f>HYPERLINK("https://dl.dropboxusercontent.com/scl/fi/tv0xzchmu8ne6z3a3v7of/graphic-update22022-youth.jpg?rlkey=zvunh7dcvl73sqaie5jxojo5j&amp;dl=0","Click to download SizeChart")</f>
      </c>
      <c r="C69" s="0" t="inlineStr">
        <is>
          <t>Manchester Youth Sports Jacket</t>
        </is>
      </c>
      <c r="D69" s="1">
        <v>114058</v>
      </c>
      <c r="E69" s="0" t="inlineStr">
        <is>
          <t>BLANK MANCHE Y NY:114058D-YL</t>
        </is>
      </c>
      <c r="F69" s="2">
        <v>899114058034</v>
      </c>
      <c r="G69" s="0" t="inlineStr">
        <is>
          <t>YOUTH</t>
        </is>
      </c>
      <c r="H69" s="0" t="inlineStr">
        <is>
          <t>YL</t>
        </is>
      </c>
      <c r="I69" s="0">
        <v>46.99</v>
      </c>
      <c r="J69" s="0">
        <v>48</v>
      </c>
    </row>
    <row r="70" spans="1:10" customHeight="0">
      <c r="A70" s="0">
        <f>HYPERLINK("https://dl.dropboxusercontent.com/scl/fi/rg62pwjiuvw2vmqk5yy4d/114057-f.jpg?rlkey=zhhxlntomtleu4of2kqzjnvhp&amp;dl=0","Click to download Image")</f>
      </c>
      <c r="B70" s="0">
        <f>HYPERLINK("https://dl.dropboxusercontent.com/scl/fi/tv0xzchmu8ne6z3a3v7of/graphic-update22022-youth.jpg?rlkey=zvunh7dcvl73sqaie5jxojo5j&amp;dl=0","Click to download SizeChart")</f>
      </c>
      <c r="C70" s="0" t="inlineStr">
        <is>
          <t>Manchester Youth Sports Jacket</t>
        </is>
      </c>
      <c r="D70" s="1">
        <v>114057</v>
      </c>
      <c r="E70" s="0" t="inlineStr">
        <is>
          <t>BLANK MANCHE Y BK:114057B-YS</t>
        </is>
      </c>
      <c r="F70" s="2">
        <v>899114057013</v>
      </c>
      <c r="G70" s="0" t="inlineStr">
        <is>
          <t>YOUTH</t>
        </is>
      </c>
      <c r="H70" s="0" t="inlineStr">
        <is>
          <t>YS</t>
        </is>
      </c>
      <c r="I70" s="0">
        <v>46.99</v>
      </c>
      <c r="J70" s="0">
        <v>75</v>
      </c>
    </row>
    <row r="71" spans="1:10" customHeight="0">
      <c r="A71" s="0">
        <f>HYPERLINK("https://dl.dropboxusercontent.com/scl/fi/rg62pwjiuvw2vmqk5yy4d/114057-f.jpg?rlkey=zhhxlntomtleu4of2kqzjnvhp&amp;dl=0","Click to download Image")</f>
      </c>
      <c r="B71" s="0">
        <f>HYPERLINK("https://dl.dropboxusercontent.com/scl/fi/tv0xzchmu8ne6z3a3v7of/graphic-update22022-youth.jpg?rlkey=zvunh7dcvl73sqaie5jxojo5j&amp;dl=0","Click to download SizeChart")</f>
      </c>
      <c r="C71" s="0" t="inlineStr">
        <is>
          <t>Manchester Youth Sports Jacket</t>
        </is>
      </c>
      <c r="D71" s="1">
        <v>114057</v>
      </c>
      <c r="E71" s="0" t="inlineStr">
        <is>
          <t>BLANK MANCHE Y BK:114057C-YM</t>
        </is>
      </c>
      <c r="F71" s="2">
        <v>899114057020</v>
      </c>
      <c r="G71" s="0" t="inlineStr">
        <is>
          <t>YOUTH</t>
        </is>
      </c>
      <c r="H71" s="0" t="inlineStr">
        <is>
          <t>YM</t>
        </is>
      </c>
      <c r="I71" s="0">
        <v>46.99</v>
      </c>
      <c r="J71" s="0">
        <v>92</v>
      </c>
    </row>
    <row r="72" spans="1:10" customHeight="0">
      <c r="A72" s="0">
        <f>HYPERLINK("https://dl.dropboxusercontent.com/scl/fi/rg62pwjiuvw2vmqk5yy4d/114057-f.jpg?rlkey=zhhxlntomtleu4of2kqzjnvhp&amp;dl=0","Click to download Image")</f>
      </c>
      <c r="B72" s="0">
        <f>HYPERLINK("https://dl.dropboxusercontent.com/scl/fi/tv0xzchmu8ne6z3a3v7of/graphic-update22022-youth.jpg?rlkey=zvunh7dcvl73sqaie5jxojo5j&amp;dl=0","Click to download SizeChart")</f>
      </c>
      <c r="C72" s="0" t="inlineStr">
        <is>
          <t>Manchester Youth Sports Jacket</t>
        </is>
      </c>
      <c r="D72" s="1">
        <v>114057</v>
      </c>
      <c r="E72" s="0" t="inlineStr">
        <is>
          <t>BLANK MANCHE Y BK:114057D-YL</t>
        </is>
      </c>
      <c r="F72" s="2">
        <v>899114057037</v>
      </c>
      <c r="G72" s="0" t="inlineStr">
        <is>
          <t>YOUTH</t>
        </is>
      </c>
      <c r="H72" s="0" t="inlineStr">
        <is>
          <t>YL</t>
        </is>
      </c>
      <c r="I72" s="0">
        <v>46.99</v>
      </c>
      <c r="J72" s="0">
        <v>129</v>
      </c>
    </row>
    <row r="73" spans="1:10" customHeight="0">
      <c r="A73" s="0">
        <f>HYPERLINK("https://dl.dropboxusercontent.com/scl/fi/001iu6dl5t3dg8i5a40hz/114056-f.jpg?rlkey=je064ak5kqq0ha5jh0jtxu3ao&amp;dl=0","Click to download Image")</f>
      </c>
      <c r="B73" s="0">
        <f>HYPERLINK("https://dl.dropboxusercontent.com/scl/fi/tv0xzchmu8ne6z3a3v7of/graphic-update22022-youth.jpg?rlkey=zvunh7dcvl73sqaie5jxojo5j&amp;dl=0","Click to download SizeChart")</f>
      </c>
      <c r="C73" s="0" t="inlineStr">
        <is>
          <t>Manchester Youth Sports Jacket</t>
        </is>
      </c>
      <c r="D73" s="1">
        <v>114056</v>
      </c>
      <c r="E73" s="0" t="inlineStr">
        <is>
          <t>BLANK MANCHE Y RD:114056B-YS</t>
        </is>
      </c>
      <c r="F73" s="2">
        <v>899114056016</v>
      </c>
      <c r="G73" s="0" t="inlineStr">
        <is>
          <t>YOUTH</t>
        </is>
      </c>
      <c r="H73" s="0" t="inlineStr">
        <is>
          <t>YS</t>
        </is>
      </c>
      <c r="I73" s="0">
        <v>46.99</v>
      </c>
      <c r="J73" s="0">
        <v>14</v>
      </c>
    </row>
    <row r="74" spans="1:10" customHeight="0">
      <c r="A74" s="0">
        <f>HYPERLINK("https://dl.dropboxusercontent.com/scl/fi/001iu6dl5t3dg8i5a40hz/114056-f.jpg?rlkey=je064ak5kqq0ha5jh0jtxu3ao&amp;dl=0","Click to download Image")</f>
      </c>
      <c r="B74" s="0">
        <f>HYPERLINK("https://dl.dropboxusercontent.com/scl/fi/tv0xzchmu8ne6z3a3v7of/graphic-update22022-youth.jpg?rlkey=zvunh7dcvl73sqaie5jxojo5j&amp;dl=0","Click to download SizeChart")</f>
      </c>
      <c r="C74" s="0" t="inlineStr">
        <is>
          <t>Manchester Youth Sports Jacket</t>
        </is>
      </c>
      <c r="D74" s="1">
        <v>114056</v>
      </c>
      <c r="E74" s="0" t="inlineStr">
        <is>
          <t>BLANK MANCHE Y RD:114056C-YM</t>
        </is>
      </c>
      <c r="F74" s="2">
        <v>899114056023</v>
      </c>
      <c r="G74" s="0" t="inlineStr">
        <is>
          <t>YOUTH</t>
        </is>
      </c>
      <c r="H74" s="0" t="inlineStr">
        <is>
          <t>YM</t>
        </is>
      </c>
      <c r="I74" s="0">
        <v>46.99</v>
      </c>
      <c r="J74" s="0">
        <v>77</v>
      </c>
    </row>
    <row r="75" spans="1:10" customHeight="0">
      <c r="A75" s="0">
        <f>HYPERLINK("https://dl.dropboxusercontent.com/scl/fi/001iu6dl5t3dg8i5a40hz/114056-f.jpg?rlkey=je064ak5kqq0ha5jh0jtxu3ao&amp;dl=0","Click to download Image")</f>
      </c>
      <c r="B75" s="0">
        <f>HYPERLINK("https://dl.dropboxusercontent.com/scl/fi/tv0xzchmu8ne6z3a3v7of/graphic-update22022-youth.jpg?rlkey=zvunh7dcvl73sqaie5jxojo5j&amp;dl=0","Click to download SizeChart")</f>
      </c>
      <c r="C75" s="0" t="inlineStr">
        <is>
          <t>Manchester Youth Sports Jacket</t>
        </is>
      </c>
      <c r="D75" s="1">
        <v>114056</v>
      </c>
      <c r="E75" s="0" t="inlineStr">
        <is>
          <t>BLANK MANCHE Y RD:114056D-YL</t>
        </is>
      </c>
      <c r="F75" s="2">
        <v>899114056030</v>
      </c>
      <c r="G75" s="0" t="inlineStr">
        <is>
          <t>YOUTH</t>
        </is>
      </c>
      <c r="H75" s="0" t="inlineStr">
        <is>
          <t>YL</t>
        </is>
      </c>
      <c r="I75" s="0">
        <v>46.99</v>
      </c>
      <c r="J75" s="0">
        <v>108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2026-09-26T00:28:28-05:00</dcterms:created>
  <dcterms:modified xsi:type="dcterms:W3CDTF">2026-09-26T00:28:28-05:00</dcterms:modified>
  <cp:revision>0</cp:revision>
</cp:coreProperties>
</file>