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6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HYPERLINK("https://dl.dropboxusercontent.com/scl/fi/v3ttc9un4xn98ic1q10z5/109026-af.jpg?rlkey=hxnvb2hlwhhz1powwmvdxrrkj&amp;dl=0","Click to download Image")</f>
      </c>
      <c r="C2" s="0" t="inlineStr">
        <is>
          <t>Camo Fleece Throw Blanket</t>
        </is>
      </c>
      <c r="D2" s="0" t="inlineStr">
        <is>
          <t>109026</t>
        </is>
      </c>
      <c r="E2" s="0" t="inlineStr">
        <is>
          <t>CAMO FLEECE BLANKET:109026</t>
        </is>
      </c>
      <c r="F2" s="0" t="inlineStr">
        <is>
          <t>800109026013</t>
        </is>
      </c>
      <c r="I2" s="0">
        <v>29.99</v>
      </c>
      <c r="J2" s="0">
        <v>358</v>
      </c>
    </row>
    <row r="3" spans="1:10" customHeight="0">
      <c r="A3" s="0">
        <f>HYPERLINK("https://dl.dropboxusercontent.com/scl/fi/0f0ffswm3o9jyn3t01a2a/denver-aa.jpg?rlkey=efgtzbgdcgx2cesvqvugthhsf&amp;dl=0","Click to download Image")</f>
      </c>
      <c r="C3" s="0" t="inlineStr">
        <is>
          <t>Denver Blanket Large</t>
        </is>
      </c>
      <c r="D3" s="0" t="inlineStr">
        <is>
          <t>DENVER:AA 54X84</t>
        </is>
      </c>
      <c r="E3" s="0" t="inlineStr">
        <is>
          <t>DENVER:AA 54X84</t>
        </is>
      </c>
      <c r="H3" s="0" t="inlineStr">
        <is>
          <t>54X84</t>
        </is>
      </c>
      <c r="I3" s="0">
        <v>29.99</v>
      </c>
      <c r="J3" s="0">
        <v>24</v>
      </c>
    </row>
    <row r="4" spans="1:10" customHeight="0">
      <c r="A4" s="0">
        <f>HYPERLINK("https://dl.dropboxusercontent.com/scl/fi/eucsqj7nwo1b8sjo0iy28/denver-bn.jpg?rlkey=2zzf7ao13wf4yspwlvo6a99yy&amp;dl=0","Click to download Image")</f>
      </c>
      <c r="C4" s="0" t="inlineStr">
        <is>
          <t>Denver Blanket Large</t>
        </is>
      </c>
      <c r="D4" s="0" t="inlineStr">
        <is>
          <t>DENVER:BN 54X84</t>
        </is>
      </c>
      <c r="E4" s="0" t="inlineStr">
        <is>
          <t>DENVER:BN 54X84</t>
        </is>
      </c>
      <c r="H4" s="0" t="inlineStr">
        <is>
          <t>54X84</t>
        </is>
      </c>
      <c r="I4" s="0">
        <v>29.99</v>
      </c>
      <c r="J4" s="0">
        <v>2</v>
      </c>
    </row>
    <row r="5" spans="1:10" customHeight="0">
      <c r="A5" s="0">
        <f>HYPERLINK("https://dl.dropboxusercontent.com/scl/fi/2k0a3zmc5oucqkk5myxoe/denver-cl.jpg?rlkey=v0c7lwer5ujlnv4i1ndeztoio&amp;dl=0","Click to download Image")</f>
      </c>
      <c r="C5" s="0" t="inlineStr">
        <is>
          <t>Denver Blanket Large</t>
        </is>
      </c>
      <c r="D5" s="0" t="inlineStr">
        <is>
          <t>DENVER:CL 54X84</t>
        </is>
      </c>
      <c r="E5" s="0" t="inlineStr">
        <is>
          <t>DENVER:CL 54X84</t>
        </is>
      </c>
      <c r="H5" s="0" t="inlineStr">
        <is>
          <t>54X84</t>
        </is>
      </c>
      <c r="I5" s="0">
        <v>29.99</v>
      </c>
      <c r="J5" s="0">
        <v>127</v>
      </c>
    </row>
    <row r="6" spans="1:10" customHeight="0">
      <c r="A6" s="0">
        <f>HYPERLINK("https://dl.dropboxusercontent.com/scl/fi/jtua7pdv81pmoa173zpmo/denver-cl-we.jpg?rlkey=gz4uncutwlxx0h4rhmgi76r0w&amp;dl=0","Click to download Image")</f>
      </c>
      <c r="C6" s="0" t="inlineStr">
        <is>
          <t>Denver Blanket Large</t>
        </is>
      </c>
      <c r="D6" s="0" t="inlineStr">
        <is>
          <t>DENVER:CL-WE 54X84</t>
        </is>
      </c>
      <c r="E6" s="0" t="inlineStr">
        <is>
          <t>DENVER:CL-WE 54X84</t>
        </is>
      </c>
      <c r="H6" s="0" t="inlineStr">
        <is>
          <t>54X84</t>
        </is>
      </c>
      <c r="I6" s="0">
        <v>29.99</v>
      </c>
      <c r="J6" s="0">
        <v>9</v>
      </c>
    </row>
    <row r="7" spans="1:10" customHeight="0">
      <c r="A7" s="0">
        <f>HYPERLINK("https://dl.dropboxusercontent.com/scl/fi/c7s9l9gel5gok7190fd4b/denver-cl-gd.jpg?rlkey=hzor81dpb4ivbdk7cj5rv5ueh&amp;dl=0","Click to download Image")</f>
      </c>
      <c r="C7" s="0" t="inlineStr">
        <is>
          <t>Denver Blanket Large</t>
        </is>
      </c>
      <c r="D7" s="0" t="inlineStr">
        <is>
          <t>DENVER:CL-GD 54X84</t>
        </is>
      </c>
      <c r="E7" s="0" t="inlineStr">
        <is>
          <t>DENVER:CL-GD 54X84</t>
        </is>
      </c>
      <c r="H7" s="0" t="inlineStr">
        <is>
          <t>54X84</t>
        </is>
      </c>
      <c r="I7" s="0">
        <v>29.99</v>
      </c>
      <c r="J7" s="0">
        <v>147</v>
      </c>
    </row>
    <row r="8" spans="1:10" customHeight="0">
      <c r="A8" s="0">
        <f>HYPERLINK("https://dl.dropboxusercontent.com/scl/fi/czyasdx2zsttomeuzuz2l/denver-ct.jpg?rlkey=v1x9w9mbin80ybm9ovsfzbwp0&amp;dl=0","Click to download Image")</f>
      </c>
      <c r="C8" s="0" t="inlineStr">
        <is>
          <t>Denver Blanket Large</t>
        </is>
      </c>
      <c r="D8" s="0" t="inlineStr">
        <is>
          <t>DENVER:CT 54X84</t>
        </is>
      </c>
      <c r="E8" s="0" t="inlineStr">
        <is>
          <t>DENVER:CT 54X84</t>
        </is>
      </c>
      <c r="H8" s="0" t="inlineStr">
        <is>
          <t>54X84</t>
        </is>
      </c>
      <c r="I8" s="0">
        <v>29.99</v>
      </c>
      <c r="J8" s="0">
        <v>25</v>
      </c>
    </row>
    <row r="9" spans="1:10" customHeight="0">
      <c r="A9" s="0">
        <f>HYPERLINK("https://dl.dropboxusercontent.com/scl/fi/w8bbbz8iudzak8l9ov4ug/denver-ct-bk.jpg?rlkey=tjmgdnuevaq9g7wu08y0o4gop&amp;dl=0","Click to download Image")</f>
      </c>
      <c r="C9" s="0" t="inlineStr">
        <is>
          <t>Denver Blanket Large</t>
        </is>
      </c>
      <c r="D9" s="0" t="inlineStr">
        <is>
          <t>DENVER:CT-BK 54X84</t>
        </is>
      </c>
      <c r="E9" s="0" t="inlineStr">
        <is>
          <t>DENVER:CT-BK 54X84</t>
        </is>
      </c>
      <c r="H9" s="0" t="inlineStr">
        <is>
          <t>54X84</t>
        </is>
      </c>
      <c r="I9" s="0">
        <v>29.99</v>
      </c>
      <c r="J9" s="0">
        <v>11</v>
      </c>
    </row>
    <row r="10" spans="1:10" customHeight="0">
      <c r="A10" s="0">
        <f>HYPERLINK("https://dl.dropboxusercontent.com/scl/fi/n2vkdg1mfrldloa8l7os2/denver-ch.jpg?rlkey=c860g5yohnepvz1cb618reuzl&amp;dl=0","Click to download Image")</f>
      </c>
      <c r="C10" s="0" t="inlineStr">
        <is>
          <t>Denver Blanket Large</t>
        </is>
      </c>
      <c r="D10" s="0" t="inlineStr">
        <is>
          <t>DENVER:CH 54X84</t>
        </is>
      </c>
      <c r="E10" s="0" t="inlineStr">
        <is>
          <t>DENVER:CH 54X84</t>
        </is>
      </c>
      <c r="H10" s="0" t="inlineStr">
        <is>
          <t>54X84</t>
        </is>
      </c>
      <c r="I10" s="0">
        <v>29.99</v>
      </c>
      <c r="J10" s="0">
        <v>40</v>
      </c>
    </row>
    <row r="11" spans="1:10" customHeight="0">
      <c r="A11" s="0">
        <f>HYPERLINK("https://dl.dropboxusercontent.com/scl/fi/hvul06nh9dzmh4vyp396f/denver-ch-we.jpg?rlkey=zhc2ozs8o2fqk3s7xvukdrsok&amp;dl=0","Click to download Image")</f>
      </c>
      <c r="C11" s="0" t="inlineStr">
        <is>
          <t>Denver Blanket Large</t>
        </is>
      </c>
      <c r="D11" s="0" t="inlineStr">
        <is>
          <t>DENVER:CH-WE 54X84</t>
        </is>
      </c>
      <c r="E11" s="0" t="inlineStr">
        <is>
          <t>DENVER:CH-WE 54X84</t>
        </is>
      </c>
      <c r="H11" s="0" t="inlineStr">
        <is>
          <t>54X84</t>
        </is>
      </c>
      <c r="I11" s="0">
        <v>29.99</v>
      </c>
      <c r="J11" s="0">
        <v>14</v>
      </c>
    </row>
    <row r="12" spans="1:10" customHeight="0">
      <c r="A12" s="0">
        <f>HYPERLINK("https://dl.dropboxusercontent.com/scl/fi/bc0dwooomc85exj3cuht3/denver-cb.jpg?rlkey=rca1ohi480s6u6s6talf05s41&amp;dl=0","Click to download Image")</f>
      </c>
      <c r="C12" s="0" t="inlineStr">
        <is>
          <t>Denver Blanket Large</t>
        </is>
      </c>
      <c r="D12" s="0" t="inlineStr">
        <is>
          <t>DENVER:CB 54X84</t>
        </is>
      </c>
      <c r="E12" s="0" t="inlineStr">
        <is>
          <t>DENVER:CB 54X84</t>
        </is>
      </c>
      <c r="H12" s="0" t="inlineStr">
        <is>
          <t>54X84</t>
        </is>
      </c>
      <c r="I12" s="0">
        <v>29.99</v>
      </c>
      <c r="J12" s="0">
        <v>10</v>
      </c>
    </row>
    <row r="13" spans="1:10" customHeight="0">
      <c r="A13" s="0">
        <f>HYPERLINK("https://dl.dropboxusercontent.com/scl/fi/fyp74mf8cnlm0dkq88108/denver-gy.jpg?rlkey=xs2wt718oto9h2hmgegyat9xk&amp;dl=0","Click to download Image")</f>
      </c>
      <c r="C13" s="0" t="inlineStr">
        <is>
          <t>Denver Blanket Large</t>
        </is>
      </c>
      <c r="D13" s="0" t="inlineStr">
        <is>
          <t>DENVER:GY 54X84</t>
        </is>
      </c>
      <c r="E13" s="0" t="inlineStr">
        <is>
          <t>DENVER:GY 54X84</t>
        </is>
      </c>
      <c r="H13" s="0" t="inlineStr">
        <is>
          <t>54X84</t>
        </is>
      </c>
      <c r="I13" s="0">
        <v>29.99</v>
      </c>
      <c r="J13" s="0">
        <v>182</v>
      </c>
    </row>
    <row r="14" spans="1:10" customHeight="0">
      <c r="A14" s="0">
        <f>HYPERLINK("https://dl.dropboxusercontent.com/scl/fi/cxqt27jzdusj3gle346zo/denver-hr.jpg?rlkey=l1ufbxcpwxtc0de79jjp2u11g&amp;dl=0","Click to download Image")</f>
      </c>
      <c r="C14" s="0" t="inlineStr">
        <is>
          <t>Denver Blanket Large</t>
        </is>
      </c>
      <c r="D14" s="0" t="inlineStr">
        <is>
          <t>DENVER:HR 54X84</t>
        </is>
      </c>
      <c r="E14" s="0" t="inlineStr">
        <is>
          <t>DENVER:HR 54X84</t>
        </is>
      </c>
      <c r="H14" s="0" t="inlineStr">
        <is>
          <t>54X84</t>
        </is>
      </c>
      <c r="I14" s="0">
        <v>29.99</v>
      </c>
      <c r="J14" s="0">
        <v>77</v>
      </c>
    </row>
    <row r="15" spans="1:10" customHeight="0">
      <c r="A15" s="0">
        <f>HYPERLINK("https://dl.dropboxusercontent.com/scl/fi/zkqqc6i4ryxfbo3fn7q8u/denver-hr-we.jpg?rlkey=2wowk6apnlp2ktshrg3v4rqzl&amp;dl=0","Click to download Image")</f>
      </c>
      <c r="C15" s="0" t="inlineStr">
        <is>
          <t>Denver Blanket Large</t>
        </is>
      </c>
      <c r="D15" s="0" t="inlineStr">
        <is>
          <t>DENVER:HR-WE 54X84</t>
        </is>
      </c>
      <c r="E15" s="0" t="inlineStr">
        <is>
          <t>DENVER:HR-WE 54X84</t>
        </is>
      </c>
      <c r="H15" s="0" t="inlineStr">
        <is>
          <t>54X84</t>
        </is>
      </c>
      <c r="I15" s="0">
        <v>29.99</v>
      </c>
      <c r="J15" s="0">
        <v>34</v>
      </c>
    </row>
    <row r="16" spans="1:10" customHeight="0">
      <c r="A16" s="0">
        <f>HYPERLINK("https://dl.dropboxusercontent.com/scl/fi/cm61n8pkzdzm22lg6pqhi/denver-hr-bk.jpg?rlkey=y7x3v04rpfab2m6d793l06hd3&amp;dl=0","Click to download Image")</f>
      </c>
      <c r="C16" s="0" t="inlineStr">
        <is>
          <t>Denver Blanket Large</t>
        </is>
      </c>
      <c r="D16" s="0" t="inlineStr">
        <is>
          <t>DENVER:HR-BK 54X84</t>
        </is>
      </c>
      <c r="E16" s="0" t="inlineStr">
        <is>
          <t>DENVER:HR-BK 54X84</t>
        </is>
      </c>
      <c r="H16" s="0" t="inlineStr">
        <is>
          <t>54X84</t>
        </is>
      </c>
      <c r="I16" s="0">
        <v>29.99</v>
      </c>
      <c r="J16" s="0">
        <v>26</v>
      </c>
    </row>
    <row r="17" spans="1:10" customHeight="0">
      <c r="A17" s="0">
        <f>HYPERLINK("https://dl.dropboxusercontent.com/scl/fi/ivtycy9txz173vhh9apqq/denver-mn.jpg?rlkey=kx2qypawuy7g6yzn4r6zpvd00&amp;dl=0","Click to download Image")</f>
      </c>
      <c r="C17" s="0" t="inlineStr">
        <is>
          <t>Denver Blanket Large</t>
        </is>
      </c>
      <c r="D17" s="0" t="inlineStr">
        <is>
          <t>DENVER:MN 54X84</t>
        </is>
      </c>
      <c r="E17" s="0" t="inlineStr">
        <is>
          <t>DENVER:MN 54X84</t>
        </is>
      </c>
      <c r="H17" s="0" t="inlineStr">
        <is>
          <t>54X84</t>
        </is>
      </c>
      <c r="I17" s="0">
        <v>29.99</v>
      </c>
      <c r="J17" s="0">
        <v>102</v>
      </c>
    </row>
    <row r="18" spans="1:10" customHeight="0">
      <c r="A18" s="0">
        <f>HYPERLINK("https://dl.dropboxusercontent.com/scl/fi/m9ed3oflsetkm9p49xm9j/denver-mn-we.jpg?rlkey=cz4zvd2uqpjvmyorh7d5sgx4l&amp;dl=0","Click to download Image")</f>
      </c>
      <c r="C18" s="0" t="inlineStr">
        <is>
          <t>Denver Blanket Large</t>
        </is>
      </c>
      <c r="D18" s="0" t="inlineStr">
        <is>
          <t>DENVER:MN-WE 54X84</t>
        </is>
      </c>
      <c r="E18" s="0" t="inlineStr">
        <is>
          <t>DENVER:MN-WE 54X84</t>
        </is>
      </c>
      <c r="H18" s="0" t="inlineStr">
        <is>
          <t>54X84</t>
        </is>
      </c>
      <c r="I18" s="0">
        <v>29.99</v>
      </c>
      <c r="J18" s="0">
        <v>12</v>
      </c>
    </row>
    <row r="19" spans="1:10" customHeight="0">
      <c r="A19" s="0">
        <f>HYPERLINK("https://dl.dropboxusercontent.com/scl/fi/gjqwpkslihaddftarx5qm/denver-mn-bk.jpg?rlkey=1tprwpnzm5exkfpg7lb47kkdw&amp;dl=0","Click to download Image")</f>
      </c>
      <c r="C19" s="0" t="inlineStr">
        <is>
          <t>Denver Blanket Large</t>
        </is>
      </c>
      <c r="D19" s="0" t="inlineStr">
        <is>
          <t>DENVER:MN-BK 54X84</t>
        </is>
      </c>
      <c r="E19" s="0" t="inlineStr">
        <is>
          <t>DENVER:MN-BK 54X84</t>
        </is>
      </c>
      <c r="H19" s="0" t="inlineStr">
        <is>
          <t>54X84</t>
        </is>
      </c>
      <c r="I19" s="0">
        <v>29.99</v>
      </c>
      <c r="J19" s="0">
        <v>8</v>
      </c>
    </row>
    <row r="20" spans="1:10" customHeight="0">
      <c r="A20" s="0">
        <f>HYPERLINK("https://dl.dropboxusercontent.com/scl/fi/bisu94dcytv0bt44q9od3/denver-ny.jpg?rlkey=4k3t1qt1ar6svuec7we8ifdes&amp;dl=0","Click to download Image")</f>
      </c>
      <c r="C20" s="0" t="inlineStr">
        <is>
          <t>Denver Blanket Large</t>
        </is>
      </c>
      <c r="D20" s="0" t="inlineStr">
        <is>
          <t>DENVER:NY 54X84</t>
        </is>
      </c>
      <c r="E20" s="0" t="inlineStr">
        <is>
          <t>DENVER:NY 54X84</t>
        </is>
      </c>
      <c r="H20" s="0" t="inlineStr">
        <is>
          <t>54X84</t>
        </is>
      </c>
      <c r="I20" s="0">
        <v>29.99</v>
      </c>
      <c r="J20" s="0">
        <v>514</v>
      </c>
    </row>
    <row r="21" spans="1:10" customHeight="0">
      <c r="A21" s="0">
        <f>HYPERLINK("https://dl.dropboxusercontent.com/scl/fi/7vntp6ez6jytff39k2p6k/denver-ny-we.jpg?rlkey=82cu5aa1def0r8fwy7nt0r9h8&amp;dl=0","Click to download Image")</f>
      </c>
      <c r="C21" s="0" t="inlineStr">
        <is>
          <t>Denver Blanket Large</t>
        </is>
      </c>
      <c r="D21" s="0" t="inlineStr">
        <is>
          <t>DENVER:NY-WE 54X84</t>
        </is>
      </c>
      <c r="E21" s="0" t="inlineStr">
        <is>
          <t>DENVER:NY-WE 54X84</t>
        </is>
      </c>
      <c r="I21" s="0">
        <v>29.99</v>
      </c>
      <c r="J21" s="0">
        <v>104</v>
      </c>
    </row>
    <row r="22" spans="1:10" customHeight="0">
      <c r="A22" s="0">
        <f>HYPERLINK("https://dl.dropboxusercontent.com/scl/fi/3626r9fzrkvkpsfokxam3/denver-or.jpg?rlkey=u1prhiyu3ifvyrqjmmtzlgdml&amp;dl=0","Click to download Image")</f>
      </c>
      <c r="C22" s="0" t="inlineStr">
        <is>
          <t>Denver Blanket Large</t>
        </is>
      </c>
      <c r="D22" s="0" t="inlineStr">
        <is>
          <t>DENVER:OR 54X84</t>
        </is>
      </c>
      <c r="E22" s="0" t="inlineStr">
        <is>
          <t>DENVER:OR 54X84</t>
        </is>
      </c>
      <c r="H22" s="0" t="inlineStr">
        <is>
          <t>54X84</t>
        </is>
      </c>
      <c r="I22" s="0">
        <v>29.99</v>
      </c>
      <c r="J22" s="0">
        <v>55</v>
      </c>
    </row>
    <row r="23" spans="1:10" customHeight="0">
      <c r="A23" s="0">
        <f>HYPERLINK("https://dl.dropboxusercontent.com/scl/fi/74bfp38o9kuf9fhy95uci/denver-or-bk.jpg?rlkey=3ntsjegjs14a2to8be0cjfpax&amp;dl=0","Click to download Image")</f>
      </c>
      <c r="C23" s="0" t="inlineStr">
        <is>
          <t>Denver Blanket Large</t>
        </is>
      </c>
      <c r="D23" s="0" t="inlineStr">
        <is>
          <t>DENVER:OR-BK 54X84</t>
        </is>
      </c>
      <c r="E23" s="0" t="inlineStr">
        <is>
          <t>DENVER:OR-BK 54X84</t>
        </is>
      </c>
      <c r="H23" s="0" t="inlineStr">
        <is>
          <t>54X84</t>
        </is>
      </c>
      <c r="I23" s="0">
        <v>29.99</v>
      </c>
      <c r="J23" s="0">
        <v>81</v>
      </c>
    </row>
    <row r="24" spans="1:10" customHeight="0">
      <c r="A24" s="0">
        <f>HYPERLINK("https://dl.dropboxusercontent.com/scl/fi/catxkl4q050vh1l52wv6a/denver-pk.jpg?rlkey=0pq04l1u3opd3e5cmabd6s11g&amp;dl=0","Click to download Image")</f>
      </c>
      <c r="C24" s="0" t="inlineStr">
        <is>
          <t>Denver Blanket Large</t>
        </is>
      </c>
      <c r="D24" s="0" t="inlineStr">
        <is>
          <t>DENVER:PK 54X84</t>
        </is>
      </c>
      <c r="E24" s="0" t="inlineStr">
        <is>
          <t>DENVER:PK 54X84</t>
        </is>
      </c>
      <c r="H24" s="0" t="inlineStr">
        <is>
          <t>54X84</t>
        </is>
      </c>
      <c r="I24" s="0">
        <v>29.99</v>
      </c>
      <c r="J24" s="0">
        <v>31</v>
      </c>
    </row>
    <row r="25" spans="1:10" customHeight="0">
      <c r="A25" s="0">
        <f>HYPERLINK("https://dl.dropboxusercontent.com/scl/fi/f0hln3rvr53rg1ksx8z9y/denver-pr.jpg?rlkey=cb6vr5vbmrl984dkg0zskv9nd&amp;dl=0","Click to download Image")</f>
      </c>
      <c r="C25" s="0" t="inlineStr">
        <is>
          <t>Denver Blanket Large</t>
        </is>
      </c>
      <c r="D25" s="0" t="inlineStr">
        <is>
          <t>DENVER:PR 54X84</t>
        </is>
      </c>
      <c r="E25" s="0" t="inlineStr">
        <is>
          <t>DENVER:PR 54X84</t>
        </is>
      </c>
      <c r="H25" s="0" t="inlineStr">
        <is>
          <t>54X84</t>
        </is>
      </c>
      <c r="I25" s="0">
        <v>29.99</v>
      </c>
      <c r="J25" s="0">
        <v>82</v>
      </c>
    </row>
    <row r="26" spans="1:10" customHeight="0">
      <c r="A26" s="0">
        <f>HYPERLINK("https://dl.dropboxusercontent.com/scl/fi/h8vnv2jgpynuqf3722rca/denver-pe.jpg?rlkey=pt0j2qlnr7y41mb5mw871r9c2&amp;dl=0","Click to download Image")</f>
      </c>
      <c r="C26" s="0" t="inlineStr">
        <is>
          <t>Denver Blanket Large</t>
        </is>
      </c>
      <c r="D26" s="0" t="inlineStr">
        <is>
          <t>DENVER:PE 54X84</t>
        </is>
      </c>
      <c r="E26" s="0" t="inlineStr">
        <is>
          <t>DENVER:PE 54X84</t>
        </is>
      </c>
      <c r="H26" s="0" t="inlineStr">
        <is>
          <t>54X84</t>
        </is>
      </c>
      <c r="I26" s="0">
        <v>29.99</v>
      </c>
      <c r="J26" s="0">
        <v>6</v>
      </c>
    </row>
    <row r="27" spans="1:10" customHeight="0">
      <c r="A27" s="0">
        <f>HYPERLINK("https://dl.dropboxusercontent.com/scl/fi/vlsyrlgwknuqss01i9ej2/denver-pe-we.jpg?rlkey=961lav6zslqen5y8j3fzcgjdz&amp;dl=0","Click to download Image")</f>
      </c>
      <c r="C27" s="0" t="inlineStr">
        <is>
          <t>Denver Blanket Large</t>
        </is>
      </c>
      <c r="D27" s="0" t="inlineStr">
        <is>
          <t>DENVER:PE-WE 54X84</t>
        </is>
      </c>
      <c r="E27" s="0" t="inlineStr">
        <is>
          <t>DENVER:PE-WE 54X84</t>
        </is>
      </c>
      <c r="H27" s="0" t="inlineStr">
        <is>
          <t>54X84</t>
        </is>
      </c>
      <c r="I27" s="0">
        <v>29.99</v>
      </c>
      <c r="J27" s="0">
        <v>51</v>
      </c>
    </row>
    <row r="28" spans="1:10" customHeight="0">
      <c r="A28" s="0">
        <f>HYPERLINK("https://dl.dropboxusercontent.com/scl/fi/fhxi3o8w3d9vj13huhyb7/denver-pe-bk.jpg?rlkey=x75nebhx8fc88brlswxbib842&amp;dl=0","Click to download Image")</f>
      </c>
      <c r="C28" s="0" t="inlineStr">
        <is>
          <t>Denver Blanket Large</t>
        </is>
      </c>
      <c r="D28" s="0" t="inlineStr">
        <is>
          <t>DENVER:PE-BK 54X84</t>
        </is>
      </c>
      <c r="E28" s="0" t="inlineStr">
        <is>
          <t>DENVER:PE-BK 54X84</t>
        </is>
      </c>
      <c r="H28" s="0" t="inlineStr">
        <is>
          <t>54X84</t>
        </is>
      </c>
      <c r="I28" s="0">
        <v>29.99</v>
      </c>
      <c r="J28" s="0">
        <v>133</v>
      </c>
    </row>
    <row r="29" spans="1:10" customHeight="0">
      <c r="A29" s="0">
        <f>HYPERLINK("https://dl.dropboxusercontent.com/scl/fi/mjxm0moob2stnifrzziqm/denver-rd.jpg?rlkey=g7it98zisagg0umeft4o5mgb0&amp;dl=0","Click to download Image")</f>
      </c>
      <c r="C29" s="0" t="inlineStr">
        <is>
          <t>Denver Blanket Large</t>
        </is>
      </c>
      <c r="D29" s="0" t="inlineStr">
        <is>
          <t>DENVER:RD 54X84</t>
        </is>
      </c>
      <c r="E29" s="0" t="inlineStr">
        <is>
          <t>DENVER:RD 54X84</t>
        </is>
      </c>
      <c r="H29" s="0" t="inlineStr">
        <is>
          <t>54X84</t>
        </is>
      </c>
      <c r="I29" s="0">
        <v>29.99</v>
      </c>
      <c r="J29" s="0">
        <v>219</v>
      </c>
    </row>
    <row r="30" spans="1:10" customHeight="0">
      <c r="A30" s="0">
        <f>HYPERLINK("https://dl.dropboxusercontent.com/scl/fi/8mqrj60bweq3adpbl738q/denver-rd-we.jpg?rlkey=om51d72sa3g1i7rsh34pfssw1&amp;dl=0","Click to download Image")</f>
      </c>
      <c r="C30" s="0" t="inlineStr">
        <is>
          <t>Denver Blanket Large</t>
        </is>
      </c>
      <c r="D30" s="0" t="inlineStr">
        <is>
          <t>DENVER:RD-WE 54X84</t>
        </is>
      </c>
      <c r="E30" s="0" t="inlineStr">
        <is>
          <t>DENVER:RD-WE 54X84</t>
        </is>
      </c>
      <c r="H30" s="0" t="inlineStr">
        <is>
          <t>54X84</t>
        </is>
      </c>
      <c r="I30" s="0">
        <v>29.99</v>
      </c>
      <c r="J30" s="0">
        <v>63</v>
      </c>
    </row>
    <row r="31" spans="1:10" customHeight="0">
      <c r="A31" s="0">
        <f>HYPERLINK("https://dl.dropboxusercontent.com/scl/fi/ymbhbej3w4p8y6j8403j9/denver-rl-we.jpg?rlkey=3nz83dwp5vgthx5jdeya7ixpu&amp;dl=0","Click to download Image")</f>
      </c>
      <c r="C31" s="0" t="inlineStr">
        <is>
          <t>Denver Blanket Large</t>
        </is>
      </c>
      <c r="D31" s="0" t="inlineStr">
        <is>
          <t>DENVER:RL-WE 54X84</t>
        </is>
      </c>
      <c r="E31" s="0" t="inlineStr">
        <is>
          <t>DENVER:RL-WE 54X84</t>
        </is>
      </c>
      <c r="H31" s="0" t="inlineStr">
        <is>
          <t>54X84</t>
        </is>
      </c>
      <c r="I31" s="0">
        <v>29.99</v>
      </c>
      <c r="J31" s="0">
        <v>170</v>
      </c>
    </row>
    <row r="32" spans="1:10" customHeight="0">
      <c r="A32" s="0">
        <f>HYPERLINK("https://dl.dropboxusercontent.com/scl/fi/7ha1sknuwtlsfzpkz8zk8/denver-te.jpg?rlkey=txnl7716ioqlv0ja64b9jhm9x&amp;dl=0","Click to download Image")</f>
      </c>
      <c r="C32" s="0" t="inlineStr">
        <is>
          <t>Denver Blanket Large</t>
        </is>
      </c>
      <c r="D32" s="0" t="inlineStr">
        <is>
          <t>DENVER:TE 54X84</t>
        </is>
      </c>
      <c r="E32" s="0" t="inlineStr">
        <is>
          <t>DENVER:TE 54X84</t>
        </is>
      </c>
      <c r="H32" s="0" t="inlineStr">
        <is>
          <t>54X84</t>
        </is>
      </c>
      <c r="I32" s="0">
        <v>29.99</v>
      </c>
      <c r="J32" s="0">
        <v>13</v>
      </c>
    </row>
    <row r="33" spans="1:10" customHeight="0">
      <c r="A33" s="0">
        <f>HYPERLINK("https://dl.dropboxusercontent.com/scl/fi/gz1gk6nczy7jdklbghpi8/denver-tl.jpg?rlkey=3yat8mu7cu4tv2bjko45ozea1&amp;dl=0","Click to download Image")</f>
      </c>
      <c r="C33" s="0" t="inlineStr">
        <is>
          <t>Denver Blanket Large</t>
        </is>
      </c>
      <c r="D33" s="0" t="inlineStr">
        <is>
          <t>DENVER:TL 54X84</t>
        </is>
      </c>
      <c r="E33" s="0" t="inlineStr">
        <is>
          <t>DENVER:TL 54X84</t>
        </is>
      </c>
      <c r="H33" s="0" t="inlineStr">
        <is>
          <t>54X84</t>
        </is>
      </c>
      <c r="I33" s="0">
        <v>29.99</v>
      </c>
      <c r="J33" s="0">
        <v>6</v>
      </c>
    </row>
    <row r="34" spans="1:10" customHeight="0">
      <c r="A34" s="0">
        <f>HYPERLINK("https://dl.dropboxusercontent.com/scl/fi/vvspmsqi5jnanba7qciim/denver-yw.jpg?rlkey=f1bgtbfjztn29pdv8i0l0kc7q&amp;dl=0","Click to download Image")</f>
      </c>
      <c r="C34" s="0" t="inlineStr">
        <is>
          <t>Denver Blanket Large</t>
        </is>
      </c>
      <c r="D34" s="0" t="inlineStr">
        <is>
          <t>DENVER:YW 54X84</t>
        </is>
      </c>
      <c r="E34" s="0" t="inlineStr">
        <is>
          <t>DENVER:YW 54X84</t>
        </is>
      </c>
      <c r="H34" s="0" t="inlineStr">
        <is>
          <t>54X84</t>
        </is>
      </c>
      <c r="I34" s="0">
        <v>29.99</v>
      </c>
      <c r="J34" s="0">
        <v>29</v>
      </c>
    </row>
    <row r="35" spans="1:10" customHeight="0">
      <c r="A35" s="0">
        <f>HYPERLINK("https://dl.dropboxusercontent.com/scl/fi/q7eg1vfd3n3hkvb1rrazq/denver-pr-we.jpg?rlkey=ble3u30x03fzu8n9e9junpn09&amp;dl=0","Click to download Image")</f>
      </c>
      <c r="C35" s="0" t="inlineStr">
        <is>
          <t>Denver Blanket Large</t>
        </is>
      </c>
      <c r="D35" s="0" t="inlineStr">
        <is>
          <t>DENVER:PR-WE 54X84</t>
        </is>
      </c>
      <c r="E35" s="0" t="inlineStr">
        <is>
          <t>DENVER:PR-WE 54X84</t>
        </is>
      </c>
      <c r="H35" s="0" t="inlineStr">
        <is>
          <t>54X84</t>
        </is>
      </c>
      <c r="I35" s="0">
        <v>29.99</v>
      </c>
      <c r="J35" s="0">
        <v>16</v>
      </c>
    </row>
    <row r="36" spans="1:10" customHeight="0">
      <c r="A36" s="0">
        <f>HYPERLINK("https://dl.dropboxusercontent.com/scl/fi/uvysc002mp6apy3l7rve0/denver-rt.jpg?rlkey=9xs36u26z6hmmes8xeu0nn41z&amp;dl=0","Click to download Image")</f>
      </c>
      <c r="C36" s="0" t="inlineStr">
        <is>
          <t>Denver Blanket Large</t>
        </is>
      </c>
      <c r="D36" s="0" t="inlineStr">
        <is>
          <t>DENVER:RT 54X84</t>
        </is>
      </c>
      <c r="E36" s="0" t="inlineStr">
        <is>
          <t>DENVER:RT 54X84</t>
        </is>
      </c>
      <c r="H36" s="0" t="inlineStr">
        <is>
          <t>54X84</t>
        </is>
      </c>
      <c r="I36" s="0">
        <v>29.99</v>
      </c>
      <c r="J36" s="0">
        <v>5</v>
      </c>
    </row>
    <row r="37" spans="1:10" customHeight="0">
      <c r="A37" s="0">
        <f>HYPERLINK("https://dl.dropboxusercontent.com/scl/fi/jzpfo0k3jpksu3h9itp0q/denver-aa.jpg?rlkey=l3mj4i6w1n9jhuegilvjd64p4&amp;dl=0","Click to download Image")</f>
      </c>
      <c r="C37" s="0" t="inlineStr">
        <is>
          <t>Denver Blanket Medium</t>
        </is>
      </c>
      <c r="D37" s="0" t="inlineStr">
        <is>
          <t>DENVER:AA 54X57</t>
        </is>
      </c>
      <c r="E37" s="0" t="inlineStr">
        <is>
          <t>DENVER:AA 54X57</t>
        </is>
      </c>
      <c r="H37" s="0" t="inlineStr">
        <is>
          <t>54X57</t>
        </is>
      </c>
      <c r="I37" s="0">
        <v>29.99</v>
      </c>
      <c r="J37" s="0">
        <v>1</v>
      </c>
    </row>
    <row r="38" spans="1:10" customHeight="0">
      <c r="A38" s="0">
        <f>HYPERLINK("https://dl.dropboxusercontent.com/scl/fi/0eit5zl6690f4tstfxhea/denver-cl.jpg?rlkey=thq8bswl1sl9zc14upbe9r38p&amp;dl=0","Click to download Image")</f>
      </c>
      <c r="C38" s="0" t="inlineStr">
        <is>
          <t>Denver Blanket Medium</t>
        </is>
      </c>
      <c r="D38" s="0" t="inlineStr">
        <is>
          <t>DENVER:CL 54X57</t>
        </is>
      </c>
      <c r="E38" s="0" t="inlineStr">
        <is>
          <t>DENVER:CL 54X57</t>
        </is>
      </c>
      <c r="H38" s="0" t="inlineStr">
        <is>
          <t>54X57</t>
        </is>
      </c>
      <c r="I38" s="0">
        <v>29.99</v>
      </c>
      <c r="J38" s="0">
        <v>6</v>
      </c>
    </row>
    <row r="39" spans="1:10" customHeight="0">
      <c r="A39" s="0">
        <f>HYPERLINK("https://dl.dropboxusercontent.com/scl/fi/cudhb8sfev1yrxsj82v1f/denver-ct.jpg?rlkey=72kujdc790liymp4okms3ccm7&amp;dl=0","Click to download Image")</f>
      </c>
      <c r="C39" s="0" t="inlineStr">
        <is>
          <t>Denver Blanket Medium</t>
        </is>
      </c>
      <c r="D39" s="0" t="inlineStr">
        <is>
          <t>DENVER:CT 54X57</t>
        </is>
      </c>
      <c r="E39" s="0" t="inlineStr">
        <is>
          <t>DENVER:CT 54X57</t>
        </is>
      </c>
      <c r="H39" s="0" t="inlineStr">
        <is>
          <t>54X57</t>
        </is>
      </c>
      <c r="I39" s="0">
        <v>29.99</v>
      </c>
      <c r="J39" s="0">
        <v>2</v>
      </c>
    </row>
    <row r="40" spans="1:10" customHeight="0">
      <c r="A40" s="0">
        <f>HYPERLINK("https://dl.dropboxusercontent.com/scl/fi/2s73n3kvjqi2hy9kdd8cs/denver-cb.jpg?rlkey=2rc86r0w8qvd9d4czvyzadcrx&amp;dl=0","Click to download Image")</f>
      </c>
      <c r="C40" s="0" t="inlineStr">
        <is>
          <t>Denver Blanket Medium</t>
        </is>
      </c>
      <c r="D40" s="0" t="inlineStr">
        <is>
          <t>DENVER:CB 54X57</t>
        </is>
      </c>
      <c r="E40" s="0" t="inlineStr">
        <is>
          <t>DENVER:CB 54X57</t>
        </is>
      </c>
      <c r="H40" s="0" t="inlineStr">
        <is>
          <t>54X57</t>
        </is>
      </c>
      <c r="I40" s="0">
        <v>29.99</v>
      </c>
      <c r="J40" s="0">
        <v>3</v>
      </c>
    </row>
    <row r="41" spans="1:10" customHeight="0">
      <c r="A41" s="0">
        <f>HYPERLINK("https://dl.dropboxusercontent.com/scl/fi/ud43psm8oue0m815k8tmq/denver-hr.jpg?rlkey=or4v0exprofbrk0arpjjk1aeb&amp;dl=0","Click to download Image")</f>
      </c>
      <c r="C41" s="0" t="inlineStr">
        <is>
          <t>Denver Blanket Medium</t>
        </is>
      </c>
      <c r="D41" s="0" t="inlineStr">
        <is>
          <t>DENVER:HR 54X57</t>
        </is>
      </c>
      <c r="E41" s="0" t="inlineStr">
        <is>
          <t>DENVER:HR 54X57</t>
        </is>
      </c>
      <c r="H41" s="0" t="inlineStr">
        <is>
          <t>54X57</t>
        </is>
      </c>
      <c r="I41" s="0">
        <v>29.99</v>
      </c>
      <c r="J41" s="0">
        <v>5</v>
      </c>
    </row>
    <row r="42" spans="1:10" customHeight="0">
      <c r="A42" s="0">
        <f>HYPERLINK("https://dl.dropboxusercontent.com/scl/fi/0q1w714lhkof9ipu51x1t/denver-ny.jpg?rlkey=75yloofd7ocr7bv8rbq6csomo&amp;dl=0","Click to download Image")</f>
      </c>
      <c r="C42" s="0" t="inlineStr">
        <is>
          <t>Denver Blanket Medium</t>
        </is>
      </c>
      <c r="D42" s="0" t="inlineStr">
        <is>
          <t>DENVER:NY 54X57</t>
        </is>
      </c>
      <c r="E42" s="0" t="inlineStr">
        <is>
          <t>DENVER:NY 54X57</t>
        </is>
      </c>
      <c r="H42" s="0" t="inlineStr">
        <is>
          <t>54X57</t>
        </is>
      </c>
      <c r="I42" s="0">
        <v>29.99</v>
      </c>
      <c r="J42" s="0">
        <v>3</v>
      </c>
    </row>
    <row r="43" spans="1:10" customHeight="0">
      <c r="A43" s="0">
        <f>HYPERLINK("https://dl.dropboxusercontent.com/scl/fi/f0y2b01gltp5i3w2d2gma/denver-pr.jpg?rlkey=m1lg7mnfj4dlcne6bldjk8jd2&amp;dl=0","Click to download Image")</f>
      </c>
      <c r="C43" s="0" t="inlineStr">
        <is>
          <t>Denver Blanket Medium</t>
        </is>
      </c>
      <c r="D43" s="0" t="inlineStr">
        <is>
          <t>DENVER:PR 54X57</t>
        </is>
      </c>
      <c r="E43" s="0" t="inlineStr">
        <is>
          <t>DENVER:PR 54X57</t>
        </is>
      </c>
      <c r="H43" s="0" t="inlineStr">
        <is>
          <t>54X57</t>
        </is>
      </c>
      <c r="I43" s="0">
        <v>29.99</v>
      </c>
      <c r="J43" s="0">
        <v>1</v>
      </c>
    </row>
    <row r="44" spans="1:10" customHeight="0">
      <c r="A44" s="0">
        <f>HYPERLINK("https://dl.dropboxusercontent.com/scl/fi/cm484weig5jwa5qf70pp1/denver-pe.jpg?rlkey=6szxp8yq659raanafr60v2xs0&amp;dl=0","Click to download Image")</f>
      </c>
      <c r="C44" s="0" t="inlineStr">
        <is>
          <t>Denver Blanket Medium</t>
        </is>
      </c>
      <c r="D44" s="0" t="inlineStr">
        <is>
          <t>DENVER:PE 54X57</t>
        </is>
      </c>
      <c r="E44" s="0" t="inlineStr">
        <is>
          <t>DENVER:PE 54X57</t>
        </is>
      </c>
      <c r="H44" s="0" t="inlineStr">
        <is>
          <t>54X57</t>
        </is>
      </c>
      <c r="I44" s="0">
        <v>29.99</v>
      </c>
      <c r="J44" s="0">
        <v>3</v>
      </c>
    </row>
    <row r="45" spans="1:10" customHeight="0">
      <c r="A45" s="0">
        <f>HYPERLINK("https://dl.dropboxusercontent.com/scl/fi/gm6lyy8wox2e92fyfjtw7/denver-te.jpg?rlkey=ray14cqjom0bs4n6j2bj1vcxl&amp;dl=0","Click to download Image")</f>
      </c>
      <c r="C45" s="0" t="inlineStr">
        <is>
          <t>Denver Blanket Medium</t>
        </is>
      </c>
      <c r="D45" s="0" t="inlineStr">
        <is>
          <t>DENVER:TE 54X57</t>
        </is>
      </c>
      <c r="E45" s="0" t="inlineStr">
        <is>
          <t>DENVER:TE 54X57</t>
        </is>
      </c>
      <c r="H45" s="0" t="inlineStr">
        <is>
          <t>54X57</t>
        </is>
      </c>
      <c r="I45" s="0">
        <v>29.99</v>
      </c>
      <c r="J45" s="0">
        <v>1</v>
      </c>
    </row>
    <row r="46" spans="1:10" customHeight="0">
      <c r="A46" s="0">
        <f>HYPERLINK("https://dl.dropboxusercontent.com/scl/fi/06fou84j6hnlupa2evde0/denver-tl.jpg?rlkey=88sdfd45nxc9qmnmikn3hc70i&amp;dl=0","Click to download Image")</f>
      </c>
      <c r="C46" s="0" t="inlineStr">
        <is>
          <t>Denver Blanket Medium</t>
        </is>
      </c>
      <c r="D46" s="0" t="inlineStr">
        <is>
          <t>DENVER:TL 54X57</t>
        </is>
      </c>
      <c r="E46" s="0" t="inlineStr">
        <is>
          <t>DENVER:TL 54X57</t>
        </is>
      </c>
      <c r="H46" s="0" t="inlineStr">
        <is>
          <t>54X57</t>
        </is>
      </c>
      <c r="I46" s="0">
        <v>29.99</v>
      </c>
      <c r="J46" s="0">
        <v>1</v>
      </c>
    </row>
    <row r="47" spans="1:10" customHeight="0">
      <c r="A47" s="0">
        <f>HYPERLINK("https://dl.dropboxusercontent.com/scl/fi/vwapphrgz5vcniq2hfn5w/denver-or.jpg?rlkey=rjllmlxal61bgnw6e8wtij7td&amp;dl=0","Click to download Image")</f>
      </c>
      <c r="C47" s="0" t="inlineStr">
        <is>
          <t>Denver Blanket Medium</t>
        </is>
      </c>
      <c r="D47" s="0" t="inlineStr">
        <is>
          <t>DENVER:OE 54X57</t>
        </is>
      </c>
      <c r="E47" s="0" t="inlineStr">
        <is>
          <t>DENVER:OE 54X57</t>
        </is>
      </c>
      <c r="H47" s="0" t="inlineStr">
        <is>
          <t>54X57</t>
        </is>
      </c>
      <c r="I47" s="0">
        <v>29.99</v>
      </c>
      <c r="J47" s="0">
        <v>1</v>
      </c>
    </row>
    <row r="48" spans="1:10" customHeight="0">
      <c r="A48" s="0">
        <f>HYPERLINK("https://dl.dropboxusercontent.com/scl/fi/7osnhzxlz3jyrsons7p6y/denver-rt.jpg?rlkey=lffx7hot5cuoxeq0o3dzdtaj0&amp;dl=0","Click to download Image")</f>
      </c>
      <c r="C48" s="0" t="inlineStr">
        <is>
          <t>Denver Blanket Medium</t>
        </is>
      </c>
      <c r="D48" s="0" t="inlineStr">
        <is>
          <t>DENVER:RT 54X57</t>
        </is>
      </c>
      <c r="E48" s="0" t="inlineStr">
        <is>
          <t>DENVER:RT 54X57</t>
        </is>
      </c>
      <c r="H48" s="0" t="inlineStr">
        <is>
          <t>54X57</t>
        </is>
      </c>
      <c r="I48" s="0">
        <v>29.99</v>
      </c>
      <c r="J48" s="0">
        <v>1</v>
      </c>
    </row>
    <row r="49" spans="1:10" customHeight="0">
      <c r="A49" s="0">
        <f>HYPERLINK("https://dl.dropboxusercontent.com/scl/fi/fet2a6rygmb2l37f47qfv/denver-mn.jpg?rlkey=tmrrzxfgm3c6w3ckejvzqt1fa&amp;dl=0","Click to download Image")</f>
      </c>
      <c r="C49" s="0" t="inlineStr">
        <is>
          <t>Denver Blanket Medium</t>
        </is>
      </c>
      <c r="D49" s="0" t="inlineStr">
        <is>
          <t>DENVER:MN 54X57</t>
        </is>
      </c>
      <c r="E49" s="0" t="inlineStr">
        <is>
          <t>DENVER:MN 54X57</t>
        </is>
      </c>
      <c r="H49" s="0" t="inlineStr">
        <is>
          <t>54X57</t>
        </is>
      </c>
      <c r="I49" s="0">
        <v>29.99</v>
      </c>
      <c r="J49" s="0">
        <v>1</v>
      </c>
    </row>
    <row r="50" spans="1:10" customHeight="0">
      <c r="A50" s="0">
        <f>HYPERLINK("https://dl.dropboxusercontent.com/scl/fi/iezefl21i3nujlwtv56jn/denver-aa.jpg?rlkey=z7xxycozhc80e3uvlxut2je51&amp;dl=0","Click to download Image")</f>
      </c>
      <c r="C50" s="0" t="inlineStr">
        <is>
          <t>Denver Blanket Small</t>
        </is>
      </c>
      <c r="D50" s="0" t="inlineStr">
        <is>
          <t>DENVER:AA 50X60</t>
        </is>
      </c>
      <c r="E50" s="0" t="inlineStr">
        <is>
          <t>DENVER:AA 50X60</t>
        </is>
      </c>
      <c r="H50" s="0" t="inlineStr">
        <is>
          <t>50X60</t>
        </is>
      </c>
      <c r="I50" s="0">
        <v>29.99</v>
      </c>
      <c r="J50" s="0">
        <v>33</v>
      </c>
    </row>
    <row r="51" spans="1:10" customHeight="0">
      <c r="A51" s="0">
        <f>HYPERLINK("https://dl.dropboxusercontent.com/scl/fi/g2buqilbqr42suqgka1on/denver-bk.jpg?rlkey=sq1rg47glrdhaoembuzechlvp&amp;dl=0","Click to download Image")</f>
      </c>
      <c r="C51" s="0" t="inlineStr">
        <is>
          <t>Denver Blanket Small</t>
        </is>
      </c>
      <c r="D51" s="0" t="inlineStr">
        <is>
          <t>DENVER:BK 50X60</t>
        </is>
      </c>
      <c r="E51" s="0" t="inlineStr">
        <is>
          <t>DENVER:BK 50X60</t>
        </is>
      </c>
      <c r="H51" s="0" t="inlineStr">
        <is>
          <t>50X60</t>
        </is>
      </c>
      <c r="I51" s="0">
        <v>29.99</v>
      </c>
      <c r="J51" s="0">
        <v>7</v>
      </c>
    </row>
    <row r="52" spans="1:10" customHeight="0">
      <c r="A52" s="0">
        <f>HYPERLINK("https://dl.dropboxusercontent.com/scl/fi/2qreybjx055gkxwmof2wm/denver-bn.jpg?rlkey=ivhm2og7qifmr5ted2igvj9dp&amp;dl=0","Click to download Image")</f>
      </c>
      <c r="C52" s="0" t="inlineStr">
        <is>
          <t>Denver Blanket Small</t>
        </is>
      </c>
      <c r="D52" s="0" t="inlineStr">
        <is>
          <t>DENVER:BN 50X60</t>
        </is>
      </c>
      <c r="E52" s="0" t="inlineStr">
        <is>
          <t>DENVER:BN 50X60</t>
        </is>
      </c>
      <c r="H52" s="0" t="inlineStr">
        <is>
          <t>50X60</t>
        </is>
      </c>
      <c r="I52" s="0">
        <v>29.99</v>
      </c>
      <c r="J52" s="0">
        <v>4</v>
      </c>
    </row>
    <row r="53" spans="1:10" customHeight="0">
      <c r="A53" s="0">
        <f>HYPERLINK("https://dl.dropboxusercontent.com/scl/fi/377vrr0tfmu2kdwplrfd1/denver-cl.jpg?rlkey=g1f9www6jgs2pkpul0jh45deq&amp;dl=0","Click to download Image")</f>
      </c>
      <c r="C53" s="0" t="inlineStr">
        <is>
          <t>Denver Blanket Small</t>
        </is>
      </c>
      <c r="D53" s="0" t="inlineStr">
        <is>
          <t>DENVER:CL 50X60</t>
        </is>
      </c>
      <c r="E53" s="0" t="inlineStr">
        <is>
          <t>DENVER:CL 50X60</t>
        </is>
      </c>
      <c r="H53" s="0" t="inlineStr">
        <is>
          <t>50X60</t>
        </is>
      </c>
      <c r="I53" s="0">
        <v>29.99</v>
      </c>
      <c r="J53" s="0">
        <v>65</v>
      </c>
    </row>
    <row r="54" spans="1:10" customHeight="0">
      <c r="A54" s="0">
        <f>HYPERLINK("https://dl.dropboxusercontent.com/scl/fi/gia4h5z34aiz7u6w7vbky/denver-ch.jpg?rlkey=89se5ds6cn2ru3qm7gqf55gtq&amp;dl=0","Click to download Image")</f>
      </c>
      <c r="C54" s="0" t="inlineStr">
        <is>
          <t>Denver Blanket Small</t>
        </is>
      </c>
      <c r="D54" s="0" t="inlineStr">
        <is>
          <t>DENVER:CH 50X60</t>
        </is>
      </c>
      <c r="E54" s="0" t="inlineStr">
        <is>
          <t>DENVER:CH 50X60</t>
        </is>
      </c>
      <c r="H54" s="0" t="inlineStr">
        <is>
          <t>50X60</t>
        </is>
      </c>
      <c r="I54" s="0">
        <v>29.99</v>
      </c>
      <c r="J54" s="0">
        <v>123</v>
      </c>
    </row>
    <row r="55" spans="1:10" customHeight="0">
      <c r="A55" s="0">
        <f>HYPERLINK("https://dl.dropboxusercontent.com/scl/fi/50cr3pxclqno45j6xfo9f/denver-gy.jpg?rlkey=y0ctvp8seldh8uzga3wmw1x0h&amp;dl=0","Click to download Image")</f>
      </c>
      <c r="C55" s="0" t="inlineStr">
        <is>
          <t>Denver Blanket Small</t>
        </is>
      </c>
      <c r="D55" s="0" t="inlineStr">
        <is>
          <t>DENVER:GY 50X60</t>
        </is>
      </c>
      <c r="E55" s="0" t="inlineStr">
        <is>
          <t>DENVER:GY 50X60</t>
        </is>
      </c>
      <c r="H55" s="0" t="inlineStr">
        <is>
          <t>50X60</t>
        </is>
      </c>
      <c r="I55" s="0">
        <v>29.99</v>
      </c>
      <c r="J55" s="0">
        <v>141</v>
      </c>
    </row>
    <row r="56" spans="1:10" customHeight="0">
      <c r="A56" s="0">
        <f>HYPERLINK("https://dl.dropboxusercontent.com/scl/fi/ibrx6kcerx1mktln5onre/denver-hr.jpg?rlkey=3h1njc83gpfdewa25g0nudlba&amp;dl=0","Click to download Image")</f>
      </c>
      <c r="C56" s="0" t="inlineStr">
        <is>
          <t>Denver Blanket Small</t>
        </is>
      </c>
      <c r="D56" s="0" t="inlineStr">
        <is>
          <t>DENVER:HR 50X60</t>
        </is>
      </c>
      <c r="E56" s="0" t="inlineStr">
        <is>
          <t>DENVER:HR 50X60</t>
        </is>
      </c>
      <c r="H56" s="0" t="inlineStr">
        <is>
          <t>50X60</t>
        </is>
      </c>
      <c r="I56" s="0">
        <v>29.99</v>
      </c>
      <c r="J56" s="0">
        <v>45</v>
      </c>
    </row>
    <row r="57" spans="1:10" customHeight="0">
      <c r="A57" s="0">
        <f>HYPERLINK("https://dl.dropboxusercontent.com/scl/fi/utee3clnfd7ehjyzpqrn6/denver-mn.jpg?rlkey=6kpymh62xk2oa46op7gi4hd3q&amp;dl=0","Click to download Image")</f>
      </c>
      <c r="C57" s="0" t="inlineStr">
        <is>
          <t>Denver Blanket Small</t>
        </is>
      </c>
      <c r="D57" s="0" t="inlineStr">
        <is>
          <t>DENVER:MN 50X60</t>
        </is>
      </c>
      <c r="E57" s="0" t="inlineStr">
        <is>
          <t>DENVER:MN 50X60</t>
        </is>
      </c>
      <c r="H57" s="0" t="inlineStr">
        <is>
          <t>50X60</t>
        </is>
      </c>
      <c r="I57" s="0">
        <v>29.99</v>
      </c>
      <c r="J57" s="0">
        <v>71</v>
      </c>
    </row>
    <row r="58" spans="1:10" customHeight="0">
      <c r="A58" s="0">
        <f>HYPERLINK("https://dl.dropboxusercontent.com/scl/fi/h29wzdv5kkkinwpnoa1iu/denver-ny.jpg?rlkey=9pdn0zmsdw089hn9h77tqlpo0&amp;dl=0","Click to download Image")</f>
      </c>
      <c r="C58" s="0" t="inlineStr">
        <is>
          <t>Denver Blanket Small</t>
        </is>
      </c>
      <c r="D58" s="0" t="inlineStr">
        <is>
          <t>DENVER:NY 50X60</t>
        </is>
      </c>
      <c r="E58" s="0" t="inlineStr">
        <is>
          <t>DENVER:NY 50X60</t>
        </is>
      </c>
      <c r="H58" s="0" t="inlineStr">
        <is>
          <t>50X60</t>
        </is>
      </c>
      <c r="I58" s="0">
        <v>29.99</v>
      </c>
      <c r="J58" s="0">
        <v>188</v>
      </c>
    </row>
    <row r="59" spans="1:10" customHeight="0">
      <c r="A59" s="0">
        <f>HYPERLINK("https://dl.dropboxusercontent.com/scl/fi/o5ian61606a4iha978tcv/denver-or.jpg?rlkey=9o1h0zgss1f25infkvp7hnkwh&amp;dl=0","Click to download Image")</f>
      </c>
      <c r="C59" s="0" t="inlineStr">
        <is>
          <t>Denver Blanket Small</t>
        </is>
      </c>
      <c r="D59" s="0" t="inlineStr">
        <is>
          <t>DENVER:OR 50X60</t>
        </is>
      </c>
      <c r="E59" s="0" t="inlineStr">
        <is>
          <t>DENVER:OR 50X60</t>
        </is>
      </c>
      <c r="H59" s="0" t="inlineStr">
        <is>
          <t>50X60</t>
        </is>
      </c>
      <c r="I59" s="0">
        <v>29.99</v>
      </c>
      <c r="J59" s="0">
        <v>34</v>
      </c>
    </row>
    <row r="60" spans="1:10" customHeight="0">
      <c r="A60" s="0">
        <f>HYPERLINK("https://dl.dropboxusercontent.com/scl/fi/rmpwju6t6x6r7wtkfee0d/denver-pk.jpg?rlkey=ixp3ht2zez1sjgvt1fend78oi&amp;dl=0","Click to download Image")</f>
      </c>
      <c r="C60" s="0" t="inlineStr">
        <is>
          <t>Denver Blanket Small</t>
        </is>
      </c>
      <c r="D60" s="0" t="inlineStr">
        <is>
          <t>DENVER:PK 50X60</t>
        </is>
      </c>
      <c r="E60" s="0" t="inlineStr">
        <is>
          <t>DENVER:PK 50X60</t>
        </is>
      </c>
      <c r="H60" s="0" t="inlineStr">
        <is>
          <t>50X60</t>
        </is>
      </c>
      <c r="I60" s="0">
        <v>29.99</v>
      </c>
      <c r="J60" s="0">
        <v>116</v>
      </c>
    </row>
    <row r="61" spans="1:10" customHeight="0">
      <c r="A61" s="0">
        <f>HYPERLINK("https://dl.dropboxusercontent.com/scl/fi/8c3ta47tev73cwbmilw3i/denver-pr.jpg?rlkey=g5omnnxkbcls65ewd0rd4l4yv&amp;dl=0","Click to download Image")</f>
      </c>
      <c r="C61" s="0" t="inlineStr">
        <is>
          <t>Denver Blanket Small</t>
        </is>
      </c>
      <c r="D61" s="0" t="inlineStr">
        <is>
          <t>DENVER:PR 50X60</t>
        </is>
      </c>
      <c r="E61" s="0" t="inlineStr">
        <is>
          <t>DENVER:PR 50X60</t>
        </is>
      </c>
      <c r="H61" s="0" t="inlineStr">
        <is>
          <t>50X60</t>
        </is>
      </c>
      <c r="I61" s="0">
        <v>29.99</v>
      </c>
      <c r="J61" s="0">
        <v>47</v>
      </c>
    </row>
    <row r="62" spans="1:10" customHeight="0">
      <c r="A62" s="0">
        <f>HYPERLINK("https://dl.dropboxusercontent.com/scl/fi/gsaova4kcoi34v1xl88cx/denver-pe.jpg?rlkey=1rzw2tzd882kmof6h08u6qgi6&amp;dl=0","Click to download Image")</f>
      </c>
      <c r="C62" s="0" t="inlineStr">
        <is>
          <t>Denver Blanket Small</t>
        </is>
      </c>
      <c r="D62" s="0" t="inlineStr">
        <is>
          <t>DENVER:PE 50X60</t>
        </is>
      </c>
      <c r="E62" s="0" t="inlineStr">
        <is>
          <t>DENVER:PE 50X60</t>
        </is>
      </c>
      <c r="H62" s="0" t="inlineStr">
        <is>
          <t>50X60</t>
        </is>
      </c>
      <c r="I62" s="0">
        <v>29.99</v>
      </c>
      <c r="J62" s="0">
        <v>23</v>
      </c>
    </row>
    <row r="63" spans="1:10" customHeight="0">
      <c r="A63" s="0">
        <f>HYPERLINK("https://dl.dropboxusercontent.com/scl/fi/dvd5pxgvbt5om7yxteltp/denver-rd.jpg?rlkey=q10h29qlxlc467qr78zkufd7i&amp;dl=0","Click to download Image")</f>
      </c>
      <c r="C63" s="0" t="inlineStr">
        <is>
          <t>Denver Blanket Small</t>
        </is>
      </c>
      <c r="D63" s="0" t="inlineStr">
        <is>
          <t>DENVER:RD 50X60</t>
        </is>
      </c>
      <c r="E63" s="0" t="inlineStr">
        <is>
          <t>DENVER:RD 50X60</t>
        </is>
      </c>
      <c r="H63" s="0" t="inlineStr">
        <is>
          <t>50X60</t>
        </is>
      </c>
      <c r="I63" s="0">
        <v>29.99</v>
      </c>
      <c r="J63" s="0">
        <v>20</v>
      </c>
    </row>
    <row r="64" spans="1:10" customHeight="0">
      <c r="A64" s="0">
        <f>HYPERLINK("https://dl.dropboxusercontent.com/scl/fi/5xrjh797qk8a7jn7humsz/denver-rl.jpg?rlkey=59rf9limihxvtm1dv1mqewag9&amp;dl=0","Click to download Image")</f>
      </c>
      <c r="C64" s="0" t="inlineStr">
        <is>
          <t>Denver Blanket Small</t>
        </is>
      </c>
      <c r="D64" s="0" t="inlineStr">
        <is>
          <t>DENVER:RL 50X60</t>
        </is>
      </c>
      <c r="E64" s="0" t="inlineStr">
        <is>
          <t>DENVER:RL 50X60</t>
        </is>
      </c>
      <c r="H64" s="0" t="inlineStr">
        <is>
          <t>50X60</t>
        </is>
      </c>
      <c r="I64" s="0">
        <v>29.99</v>
      </c>
      <c r="J64" s="0">
        <v>15</v>
      </c>
    </row>
    <row r="65" spans="1:10" customHeight="0">
      <c r="A65" s="0">
        <f>HYPERLINK("https://dl.dropboxusercontent.com/scl/fi/e9su42acmtvo2qpu5xzvi/denver-yw.jpg?rlkey=y2pukgegu1heezu25xbvjvc03&amp;dl=0","Click to download Image")</f>
      </c>
      <c r="C65" s="0" t="inlineStr">
        <is>
          <t>Denver Blanket Small</t>
        </is>
      </c>
      <c r="D65" s="0" t="inlineStr">
        <is>
          <t>DENVER:YW 50X60</t>
        </is>
      </c>
      <c r="E65" s="0" t="inlineStr">
        <is>
          <t>DENVER:YW 50X60</t>
        </is>
      </c>
      <c r="H65" s="0" t="inlineStr">
        <is>
          <t>50X60</t>
        </is>
      </c>
      <c r="I65" s="0">
        <v>29.99</v>
      </c>
      <c r="J65" s="0">
        <v>2</v>
      </c>
    </row>
    <row r="66" spans="1:10" customHeight="0">
      <c r="A66" s="0">
        <f>HYPERLINK("https://dl.dropboxusercontent.com/scl/fi/dqvfbesd4rr5r8yqvhpvi/denver-ct.jpg?rlkey=ldabm73pm9rjqnol9tumhttsg&amp;dl=0","Click to download Image")</f>
      </c>
      <c r="C66" s="0" t="inlineStr">
        <is>
          <t>Denver Blanket Small</t>
        </is>
      </c>
      <c r="D66" s="0" t="inlineStr">
        <is>
          <t>DENVER:CT 50X60</t>
        </is>
      </c>
      <c r="E66" s="0" t="inlineStr">
        <is>
          <t>DENVER:CT 50X60</t>
        </is>
      </c>
      <c r="H66" s="0" t="inlineStr">
        <is>
          <t>50X60</t>
        </is>
      </c>
      <c r="I66" s="0">
        <v>29.99</v>
      </c>
      <c r="J66" s="0">
        <v>4</v>
      </c>
    </row>
    <row r="67" spans="1:10" customHeight="0">
      <c r="A67" s="0">
        <f>HYPERLINK("https://dl.dropboxusercontent.com/scl/fi/t3hfp0vi6ovlfeyc5cxhy/denver-te.jpg?rlkey=hjcxs4yv9ls76wtmkz2gulvkj&amp;dl=0","Click to download Image")</f>
      </c>
      <c r="C67" s="0" t="inlineStr">
        <is>
          <t>Denver Blanket Small</t>
        </is>
      </c>
      <c r="D67" s="0" t="inlineStr">
        <is>
          <t>DENVER:TE 50X60</t>
        </is>
      </c>
      <c r="E67" s="0" t="inlineStr">
        <is>
          <t>DENVER:TE 50X60</t>
        </is>
      </c>
      <c r="H67" s="0" t="inlineStr">
        <is>
          <t>50X60</t>
        </is>
      </c>
      <c r="I67" s="0">
        <v>29.99</v>
      </c>
      <c r="J67" s="0">
        <v>20</v>
      </c>
    </row>
    <row r="68" spans="1:10" customHeight="0">
      <c r="A68" s="0">
        <f>HYPERLINK("https://dl.dropboxusercontent.com/scl/fi/0e6zs4t7bjhe8us9t7up4/1622-red-123910-af.jpg?rlkey=lsf5jfaj5gu2sw1vke4h7xoaa&amp;dl=0","Click to download Image")</f>
      </c>
      <c r="C68" s="0" t="inlineStr">
        <is>
          <t>Fleece Pillow Cover</t>
        </is>
      </c>
      <c r="D68" s="0" t="inlineStr">
        <is>
          <t>123400RD</t>
        </is>
      </c>
      <c r="E68" s="0" t="inlineStr">
        <is>
          <t>PILLOW CASE 16X18 RD:123400</t>
        </is>
      </c>
      <c r="H68" s="0" t="inlineStr">
        <is>
          <t>16"X18"</t>
        </is>
      </c>
      <c r="I68" s="0">
        <v>14.99</v>
      </c>
      <c r="J68" s="0">
        <v>40</v>
      </c>
    </row>
    <row r="69" spans="1:10" customHeight="0">
      <c r="A69" s="0">
        <f>HYPERLINK("https://dl.dropboxusercontent.com/scl/fi/d5mwxrjzsacam5tgavy7k/1622-black-123902-af.jpg?rlkey=9rajud5lrb77w5e9nuqg6p6hx&amp;dl=0","Click to download Image")</f>
      </c>
      <c r="C69" s="0" t="inlineStr">
        <is>
          <t>Fleece Pillow Cover</t>
        </is>
      </c>
      <c r="D69" s="0" t="inlineStr">
        <is>
          <t>123400BK</t>
        </is>
      </c>
      <c r="E69" s="0" t="inlineStr">
        <is>
          <t>PILLOW CASE 16X18 BK:123400</t>
        </is>
      </c>
      <c r="H69" s="0" t="inlineStr">
        <is>
          <t>16"X18"</t>
        </is>
      </c>
      <c r="I69" s="0">
        <v>14.99</v>
      </c>
      <c r="J69" s="0">
        <v>59</v>
      </c>
    </row>
    <row r="70" spans="1:10" customHeight="0">
      <c r="A70" s="0">
        <f>HYPERLINK("https://dl.dropboxusercontent.com/scl/fi/zcbnfeo3w5hdix7ryxij5/1622-teal-af.jpg?rlkey=lz9wficwe2mxohp4bk5ikw387&amp;dl=0","Click to download Image")</f>
      </c>
      <c r="C70" s="0" t="inlineStr">
        <is>
          <t>Fleece Pillow Cover</t>
        </is>
      </c>
      <c r="D70" s="0" t="inlineStr">
        <is>
          <t>123400TL</t>
        </is>
      </c>
      <c r="E70" s="0" t="inlineStr">
        <is>
          <t>PILLOW CASE 16X18 TL:123400</t>
        </is>
      </c>
      <c r="H70" s="0" t="inlineStr">
        <is>
          <t>16"X18"</t>
        </is>
      </c>
      <c r="I70" s="0">
        <v>14.99</v>
      </c>
      <c r="J70" s="0">
        <v>9</v>
      </c>
    </row>
    <row r="71" spans="1:10" customHeight="0">
      <c r="A71" s="0">
        <f>HYPERLINK("https://dl.dropboxusercontent.com/scl/fi/dfapvbrth3d26fuuxm9id/1622-navy-123903-af.jpg?rlkey=bx37wamfdmumc5ztiia70a8b6&amp;dl=0","Click to download Image")</f>
      </c>
      <c r="C71" s="0" t="inlineStr">
        <is>
          <t>Fleece Pillow Cover</t>
        </is>
      </c>
      <c r="D71" s="0" t="inlineStr">
        <is>
          <t>123400NY</t>
        </is>
      </c>
      <c r="E71" s="0" t="inlineStr">
        <is>
          <t>PILLOW CASE 16X18 NY:123400</t>
        </is>
      </c>
      <c r="H71" s="0" t="inlineStr">
        <is>
          <t>16"X18"</t>
        </is>
      </c>
      <c r="I71" s="0">
        <v>14.99</v>
      </c>
      <c r="J71" s="0">
        <v>95</v>
      </c>
    </row>
    <row r="72" spans="1:10" customHeight="0">
      <c r="A72" s="0">
        <f>HYPERLINK("https://dl.dropboxusercontent.com/scl/fi/g4xtpb4m4tv70fjsmkwo5/1622-maroon-123907-af.jpg?rlkey=3pqo3uoub2vs18z0wocuk3tsp&amp;dl=0","Click to download Image")</f>
      </c>
      <c r="C72" s="0" t="inlineStr">
        <is>
          <t>Fleece Pillow Cover</t>
        </is>
      </c>
      <c r="D72" s="0" t="inlineStr">
        <is>
          <t>123400MN</t>
        </is>
      </c>
      <c r="E72" s="0" t="inlineStr">
        <is>
          <t>PILLOW CASE 16X18 MN:123400</t>
        </is>
      </c>
      <c r="H72" s="0" t="inlineStr">
        <is>
          <t>16"X18"</t>
        </is>
      </c>
      <c r="I72" s="0">
        <v>14.99</v>
      </c>
      <c r="J72" s="0">
        <v>11</v>
      </c>
    </row>
    <row r="73" spans="1:10" customHeight="0">
      <c r="A73" s="0">
        <f>HYPERLINK("https://dl.dropboxusercontent.com/scl/fi/jjym982bgyeto3brmm9dt/1622-cardinal-123901-af.jpg?rlkey=znspldy31q2fx1kfqcnxdsppg&amp;dl=0","Click to download Image")</f>
      </c>
      <c r="C73" s="0" t="inlineStr">
        <is>
          <t>Fleece Pillow Cover</t>
        </is>
      </c>
      <c r="D73" s="0" t="inlineStr">
        <is>
          <t>123400CL</t>
        </is>
      </c>
      <c r="E73" s="0" t="inlineStr">
        <is>
          <t>PILLOW CASE 16X18 CL:123400</t>
        </is>
      </c>
      <c r="H73" s="0" t="inlineStr">
        <is>
          <t>16"X18"</t>
        </is>
      </c>
      <c r="I73" s="0">
        <v>14.99</v>
      </c>
      <c r="J73" s="0">
        <v>41</v>
      </c>
    </row>
    <row r="74" spans="1:10" customHeight="0">
      <c r="A74" s="0">
        <f>HYPERLINK("https://dl.dropboxusercontent.com/scl/fi/4krkkzphe66adop0rs5ml/1622-royal-123908-af.jpg?rlkey=s5pxe4kw5c53tf271y0qpeulk&amp;dl=0","Click to download Image")</f>
      </c>
      <c r="C74" s="0" t="inlineStr">
        <is>
          <t>Fleece Pillow Cover</t>
        </is>
      </c>
      <c r="D74" s="0" t="inlineStr">
        <is>
          <t>123400RL</t>
        </is>
      </c>
      <c r="E74" s="0" t="inlineStr">
        <is>
          <t>PILLOW CASE 16X18 RL:123400</t>
        </is>
      </c>
      <c r="H74" s="0" t="inlineStr">
        <is>
          <t>16"X18"</t>
        </is>
      </c>
      <c r="I74" s="0">
        <v>14.99</v>
      </c>
      <c r="J74" s="0">
        <v>48</v>
      </c>
    </row>
    <row r="75" spans="1:10" customHeight="0">
      <c r="A75" s="0">
        <f>HYPERLINK("https://dl.dropboxusercontent.com/scl/fi/jt4miv43v1lrqngso715e/1622-gold-af.jpg?rlkey=qhdzwqiruo4k0bk9n9xzs3de7&amp;dl=0","Click to download Image")</f>
      </c>
      <c r="C75" s="0" t="inlineStr">
        <is>
          <t>Fleece Pillow Cover</t>
        </is>
      </c>
      <c r="D75" s="0" t="inlineStr">
        <is>
          <t>123400GD</t>
        </is>
      </c>
      <c r="E75" s="0" t="inlineStr">
        <is>
          <t>PILLOW CASE 16X18 GD:123400</t>
        </is>
      </c>
      <c r="H75" s="0" t="inlineStr">
        <is>
          <t>16"X18"</t>
        </is>
      </c>
      <c r="I75" s="0">
        <v>14.99</v>
      </c>
      <c r="J75" s="0">
        <v>11</v>
      </c>
    </row>
    <row r="76" spans="1:10" customHeight="0">
      <c r="A76" s="0">
        <f>HYPERLINK("https://dl.dropboxusercontent.com/scl/fi/sdcjofo0eib2ft7dtd8zb/1622-orange-123900-af.jpg?rlkey=qvaoku10lkvnvjohms3tf6a9v&amp;dl=0","Click to download Image")</f>
      </c>
      <c r="C76" s="0" t="inlineStr">
        <is>
          <t>Fleece Pillow Cover</t>
        </is>
      </c>
      <c r="D76" s="0" t="inlineStr">
        <is>
          <t>123400OE</t>
        </is>
      </c>
      <c r="E76" s="0" t="inlineStr">
        <is>
          <t>PILLOW CASE 16X18 OE:123400</t>
        </is>
      </c>
      <c r="H76" s="0" t="inlineStr">
        <is>
          <t>16"X18"</t>
        </is>
      </c>
      <c r="I76" s="0">
        <v>14.99</v>
      </c>
      <c r="J76" s="0">
        <v>10</v>
      </c>
    </row>
    <row r="77" spans="1:10" customHeight="0">
      <c r="A77" s="0">
        <f>HYPERLINK("https://dl.dropboxusercontent.com/scl/fi/52gieyf43vmenixigfdqi/1622-carrot-af.jpg?rlkey=4x9m46fwgytspohsspabhc91o&amp;dl=0","Click to download Image")</f>
      </c>
      <c r="C77" s="0" t="inlineStr">
        <is>
          <t>Fleece Pillow Cover</t>
        </is>
      </c>
      <c r="D77" s="0" t="inlineStr">
        <is>
          <t>123400CT</t>
        </is>
      </c>
      <c r="E77" s="0" t="inlineStr">
        <is>
          <t>PILLOW CASE 16X18 CT:123400</t>
        </is>
      </c>
      <c r="H77" s="0" t="inlineStr">
        <is>
          <t>16"X18"</t>
        </is>
      </c>
      <c r="I77" s="0">
        <v>14.99</v>
      </c>
      <c r="J77" s="0">
        <v>7</v>
      </c>
    </row>
    <row r="78" spans="1:10" customHeight="0">
      <c r="A78" s="0">
        <f>HYPERLINK("https://dl.dropboxusercontent.com/scl/fi/dz7373hyh360p5tu0s1d3/1622-hunter-123909-af.jpg?rlkey=2y83hb7nm6qpnqvvov46nqff7&amp;dl=0","Click to download Image")</f>
      </c>
      <c r="C78" s="0" t="inlineStr">
        <is>
          <t>Fleece Pillow Cover</t>
        </is>
      </c>
      <c r="D78" s="0" t="inlineStr">
        <is>
          <t>123400HR</t>
        </is>
      </c>
      <c r="E78" s="0" t="inlineStr">
        <is>
          <t>PILLOW CASE 16X18 HR:123400</t>
        </is>
      </c>
      <c r="H78" s="0" t="inlineStr">
        <is>
          <t>16"X18"</t>
        </is>
      </c>
      <c r="I78" s="0">
        <v>14.99</v>
      </c>
      <c r="J78" s="0">
        <v>22</v>
      </c>
    </row>
    <row r="79" spans="1:10" customHeight="0">
      <c r="A79" s="0">
        <f>HYPERLINK("https://dl.dropboxusercontent.com/scl/fi/mzxsf0oiefrgkd6904qmk/1622-kelly-af.jpg?rlkey=sjd1odf3532y75932b5r1ls42&amp;dl=0","Click to download Image")</f>
      </c>
      <c r="C79" s="0" t="inlineStr">
        <is>
          <t>Fleece Pillow Cover</t>
        </is>
      </c>
      <c r="D79" s="0" t="inlineStr">
        <is>
          <t>123400KY</t>
        </is>
      </c>
      <c r="E79" s="0" t="inlineStr">
        <is>
          <t>PILLOW CASE 16X18 KY:123400</t>
        </is>
      </c>
      <c r="H79" s="0" t="inlineStr">
        <is>
          <t>16"X18"</t>
        </is>
      </c>
      <c r="I79" s="0">
        <v>14.99</v>
      </c>
      <c r="J79" s="0">
        <v>9</v>
      </c>
    </row>
    <row r="80" spans="1:10" customHeight="0">
      <c r="A80" s="0">
        <f>HYPERLINK("https://dl.dropboxusercontent.com/scl/fi/iz7wpb7eowppvn0mfju3p/1622-purple-123904-af.jpg?rlkey=x242vv44wx64n3qdtwaq5osri&amp;dl=0","Click to download Image")</f>
      </c>
      <c r="C80" s="0" t="inlineStr">
        <is>
          <t>Fleece Pillow Cover</t>
        </is>
      </c>
      <c r="D80" s="0" t="inlineStr">
        <is>
          <t>123400PE</t>
        </is>
      </c>
      <c r="E80" s="0" t="inlineStr">
        <is>
          <t>PILLOW CASE 16X18 PE:123400</t>
        </is>
      </c>
      <c r="H80" s="0" t="inlineStr">
        <is>
          <t>16"X18"</t>
        </is>
      </c>
      <c r="I80" s="0">
        <v>14.99</v>
      </c>
      <c r="J80" s="0">
        <v>14</v>
      </c>
    </row>
    <row r="81" spans="1:10" customHeight="0">
      <c r="A81" s="0">
        <f>HYPERLINK("https://dl.dropboxusercontent.com/scl/fi/93vs2vzo34f0bmlatgbvl/1622-powder-af.jpg?rlkey=ocfhyymwr80engii9qko6jvuj&amp;dl=0","Click to download Image")</f>
      </c>
      <c r="C81" s="0" t="inlineStr">
        <is>
          <t>Fleece Pillow Cover</t>
        </is>
      </c>
      <c r="D81" s="0" t="inlineStr">
        <is>
          <t>123400PR</t>
        </is>
      </c>
      <c r="E81" s="0" t="inlineStr">
        <is>
          <t>PILLOW CASE 16X18 PR:123400</t>
        </is>
      </c>
      <c r="H81" s="0" t="inlineStr">
        <is>
          <t>16"X18"</t>
        </is>
      </c>
      <c r="I81" s="0">
        <v>14.99</v>
      </c>
      <c r="J81" s="0">
        <v>8</v>
      </c>
    </row>
    <row r="82" spans="1:10" customHeight="0">
      <c r="A82" s="0">
        <f>HYPERLINK("https://dl.dropboxusercontent.com/scl/fi/r7agrcy9k77dkc7gatwhn/1622-newcolbalt-af.jpg?rlkey=0qq767m0cutxvoqo6u4mjig67&amp;dl=0","Click to download Image")</f>
      </c>
      <c r="C82" s="0" t="inlineStr">
        <is>
          <t>Fleece Pillow Cover</t>
        </is>
      </c>
      <c r="D82" s="0" t="inlineStr">
        <is>
          <t>123400CB</t>
        </is>
      </c>
      <c r="E82" s="0" t="inlineStr">
        <is>
          <t>PILLOW CASE 16X18 CB:123400</t>
        </is>
      </c>
      <c r="H82" s="0" t="inlineStr">
        <is>
          <t>16"X18"</t>
        </is>
      </c>
      <c r="I82" s="0">
        <v>14.99</v>
      </c>
      <c r="J82" s="0">
        <v>2</v>
      </c>
    </row>
    <row r="83" spans="1:10" customHeight="0">
      <c r="A83" s="0">
        <f>HYPERLINK("https://dl.dropboxusercontent.com/scl/fi/sn6l1cmk7b36mnowdcht9/1822-navy-123903-af.jpg?rlkey=zczjf2s8hx86ryz8qahc9ev75&amp;dl=0","Click to download Image")</f>
      </c>
      <c r="C83" s="0" t="inlineStr">
        <is>
          <t>Fleece Pillow Cover</t>
        </is>
      </c>
      <c r="D83" s="0" t="inlineStr">
        <is>
          <t>123400NY</t>
        </is>
      </c>
      <c r="E83" s="0" t="inlineStr">
        <is>
          <t>PILLOW CASE 18X18 NY:123400</t>
        </is>
      </c>
      <c r="H83" s="0" t="inlineStr">
        <is>
          <t>18"X18"</t>
        </is>
      </c>
      <c r="I83" s="0">
        <v>14.99</v>
      </c>
      <c r="J83" s="0">
        <v>288</v>
      </c>
    </row>
    <row r="84" spans="1:10" customHeight="0">
      <c r="A84" s="0">
        <f>HYPERLINK("https://dl.dropboxusercontent.com/scl/fi/2xi496g4yl2d3bbyq834n/1622-royal-123908-af.jpg?rlkey=x34ikuahqvv80fs98p8hbhpaq&amp;dl=0","Click to download Image")</f>
      </c>
      <c r="C84" s="0" t="inlineStr">
        <is>
          <t>Fleece Pillow Cover</t>
        </is>
      </c>
      <c r="D84" s="0" t="inlineStr">
        <is>
          <t>123400RL</t>
        </is>
      </c>
      <c r="E84" s="0" t="inlineStr">
        <is>
          <t>PILLOW CASE 18X18 RL:123400</t>
        </is>
      </c>
      <c r="H84" s="0" t="inlineStr">
        <is>
          <t>18"X18"</t>
        </is>
      </c>
      <c r="I84" s="0">
        <v>14.99</v>
      </c>
      <c r="J84" s="0">
        <v>56</v>
      </c>
    </row>
    <row r="85" spans="1:10" customHeight="0">
      <c r="A85" s="0">
        <f>HYPERLINK("https://dl.dropboxusercontent.com/scl/fi/xdvxy1r0ycptxjfkfbob4/1622-purple-123904-af.jpg?rlkey=bw1aexczkycrx4wkdcadb43s2&amp;dl=0","Click to download Image")</f>
      </c>
      <c r="C85" s="0" t="inlineStr">
        <is>
          <t>Fleece Pillow Cover</t>
        </is>
      </c>
      <c r="D85" s="0" t="inlineStr">
        <is>
          <t>123400PE</t>
        </is>
      </c>
      <c r="E85" s="0" t="inlineStr">
        <is>
          <t>PILLOW CASE 18X18 PE:123400</t>
        </is>
      </c>
      <c r="H85" s="0" t="inlineStr">
        <is>
          <t>18"X18"</t>
        </is>
      </c>
      <c r="I85" s="0">
        <v>14.99</v>
      </c>
      <c r="J85" s="0">
        <v>59</v>
      </c>
    </row>
    <row r="86" spans="1:10" customHeight="0">
      <c r="A86" s="0">
        <f>HYPERLINK("https://dl.dropboxusercontent.com/scl/fi/arkyecm8rkbesomws1j26/1622-red-123910-af.jpg?rlkey=srohrjyss03foa88nuxmpo97w&amp;dl=0","Click to download Image")</f>
      </c>
      <c r="C86" s="0" t="inlineStr">
        <is>
          <t>Fleece Pillow Cover</t>
        </is>
      </c>
      <c r="D86" s="0" t="inlineStr">
        <is>
          <t>123400RD</t>
        </is>
      </c>
      <c r="E86" s="0" t="inlineStr">
        <is>
          <t>PILLOW CASE 18X18 RD:123400</t>
        </is>
      </c>
      <c r="H86" s="0" t="inlineStr">
        <is>
          <t>18"X18"</t>
        </is>
      </c>
      <c r="I86" s="0">
        <v>14.99</v>
      </c>
      <c r="J86" s="0">
        <v>50</v>
      </c>
    </row>
    <row r="87" spans="1:10" customHeight="0">
      <c r="A87" s="0">
        <f>HYPERLINK("https://dl.dropboxusercontent.com/scl/fi/2kv28wskqpghevw8l2yfh/1622-hunter-123909-af.jpg?rlkey=fjmktu0jnwt7jit595h9j83pq&amp;dl=0","Click to download Image")</f>
      </c>
      <c r="C87" s="0" t="inlineStr">
        <is>
          <t>Fleece Pillow Cover</t>
        </is>
      </c>
      <c r="D87" s="0" t="inlineStr">
        <is>
          <t>123400HR</t>
        </is>
      </c>
      <c r="E87" s="0" t="inlineStr">
        <is>
          <t>PILLOW CASE 18X18 HR:123400</t>
        </is>
      </c>
      <c r="H87" s="0" t="inlineStr">
        <is>
          <t>18"X18"</t>
        </is>
      </c>
      <c r="I87" s="0">
        <v>14.99</v>
      </c>
      <c r="J87" s="0">
        <v>33</v>
      </c>
    </row>
    <row r="88" spans="1:10" customHeight="0">
      <c r="A88" s="0">
        <f>HYPERLINK("https://dl.dropboxusercontent.com/scl/fi/rb8du5wqguathm46iutvy/125527-af.jpg?rlkey=ba3545160sfia0englw3rf9um&amp;dl=0","Click to download Image")</f>
      </c>
      <c r="C88" s="0" t="inlineStr">
        <is>
          <t>Fleece Pillow Cover</t>
        </is>
      </c>
      <c r="D88" s="0" t="inlineStr">
        <is>
          <t>123400DG</t>
        </is>
      </c>
      <c r="E88" s="0" t="inlineStr">
        <is>
          <t>PILLOW CASE 18X18 GY:123400</t>
        </is>
      </c>
      <c r="H88" s="0" t="inlineStr">
        <is>
          <t>18"X18"</t>
        </is>
      </c>
      <c r="I88" s="0">
        <v>14.99</v>
      </c>
      <c r="J88" s="0">
        <v>31</v>
      </c>
    </row>
    <row r="89" spans="1:10" customHeight="0">
      <c r="A89" s="0">
        <f>HYPERLINK("https://dl.dropboxusercontent.com/scl/fi/bww3es1iiao2iz1yr5efk/1622-black-123902-af.jpg?rlkey=0s0k6axf7hm8j7xdqgemrdk1c&amp;dl=0","Click to download Image")</f>
      </c>
      <c r="C89" s="0" t="inlineStr">
        <is>
          <t>Fleece Pillow Cover</t>
        </is>
      </c>
      <c r="D89" s="0" t="inlineStr">
        <is>
          <t>123400BK</t>
        </is>
      </c>
      <c r="E89" s="0" t="inlineStr">
        <is>
          <t>PILLOW CASE 18X18 BK:123400</t>
        </is>
      </c>
      <c r="H89" s="0" t="inlineStr">
        <is>
          <t>18"X18"</t>
        </is>
      </c>
      <c r="I89" s="0">
        <v>14.99</v>
      </c>
      <c r="J89" s="0">
        <v>102</v>
      </c>
    </row>
    <row r="90" spans="1:10" customHeight="0">
      <c r="A90" s="0">
        <f>HYPERLINK("https://dl.dropboxusercontent.com/scl/fi/fnqc82t4k4iuqdtpw75m6/1622-maroon-123907-af.jpg?rlkey=yu5sv8jpz29dsbxhx8ftgziue&amp;dl=0","Click to download Image")</f>
      </c>
      <c r="C90" s="0" t="inlineStr">
        <is>
          <t>Fleece Pillow Cover</t>
        </is>
      </c>
      <c r="D90" s="0" t="inlineStr">
        <is>
          <t>123400MN</t>
        </is>
      </c>
      <c r="E90" s="0" t="inlineStr">
        <is>
          <t>PILLOW CASE 18X18 MN:123400</t>
        </is>
      </c>
      <c r="H90" s="0" t="inlineStr">
        <is>
          <t>18"X18"</t>
        </is>
      </c>
      <c r="I90" s="0">
        <v>14.99</v>
      </c>
      <c r="J90" s="0">
        <v>30</v>
      </c>
    </row>
    <row r="91" spans="1:10" customHeight="0">
      <c r="A91" s="0">
        <f>HYPERLINK("https://dl.dropboxusercontent.com/scl/fi/mj8cxzevz7jktco22fwu4/1822-orange-123900-af.jpg?rlkey=gljmfpy5ddjz83hed2dul66fz&amp;dl=0","Click to download Image")</f>
      </c>
      <c r="C91" s="0" t="inlineStr">
        <is>
          <t>Fleece Pillow Cover</t>
        </is>
      </c>
      <c r="D91" s="0" t="inlineStr">
        <is>
          <t>123400OE</t>
        </is>
      </c>
      <c r="E91" s="0" t="inlineStr">
        <is>
          <t>PILLOW CASE 18X18 OE:123400</t>
        </is>
      </c>
      <c r="H91" s="0" t="inlineStr">
        <is>
          <t>18"X18"</t>
        </is>
      </c>
      <c r="I91" s="0">
        <v>14.99</v>
      </c>
      <c r="J91" s="0">
        <v>32</v>
      </c>
    </row>
    <row r="92" spans="1:10" customHeight="0">
      <c r="A92" s="0">
        <f>HYPERLINK("https://dl.dropboxusercontent.com/scl/fi/fye8rsigu9w2ry680dcoa/1822-carrot-af.jpg?rlkey=o409azqx0q9vafyf6at3smp10&amp;dl=0","Click to download Image")</f>
      </c>
      <c r="C92" s="0" t="inlineStr">
        <is>
          <t>Fleece Pillow Cover</t>
        </is>
      </c>
      <c r="D92" s="0" t="inlineStr">
        <is>
          <t>123400CT</t>
        </is>
      </c>
      <c r="E92" s="0" t="inlineStr">
        <is>
          <t>PILLOW CASE 18X18 CT:123400</t>
        </is>
      </c>
      <c r="H92" s="0" t="inlineStr">
        <is>
          <t>18"X18"</t>
        </is>
      </c>
      <c r="I92" s="0">
        <v>14.99</v>
      </c>
      <c r="J92" s="0">
        <v>5</v>
      </c>
    </row>
    <row r="93" spans="1:10" customHeight="0">
      <c r="A93" s="0">
        <f>HYPERLINK("https://dl.dropboxusercontent.com/scl/fi/fv217da7f5oxfzhp2jha7/1822-cardinal-123901-af.jpg?rlkey=7q3l9am06rm1450y7n9b4ajyh&amp;dl=0","Click to download Image")</f>
      </c>
      <c r="C93" s="0" t="inlineStr">
        <is>
          <t>Fleece Pillow Cover</t>
        </is>
      </c>
      <c r="D93" s="0" t="inlineStr">
        <is>
          <t>123400CL</t>
        </is>
      </c>
      <c r="E93" s="0" t="inlineStr">
        <is>
          <t>PILLOW CASE 18X18 CL:123400</t>
        </is>
      </c>
      <c r="H93" s="0" t="inlineStr">
        <is>
          <t>18"X18"</t>
        </is>
      </c>
      <c r="I93" s="0">
        <v>14.99</v>
      </c>
      <c r="J93" s="0">
        <v>99</v>
      </c>
    </row>
    <row r="94" spans="1:10" customHeight="0">
      <c r="A94" s="0">
        <f>HYPERLINK("https://dl.dropboxusercontent.com/scl/fi/de7qivyj340jdewc7f080/1822-powder-af.jpg?rlkey=13in0l767bgx7vx0npohqgkkh&amp;dl=0","Click to download Image")</f>
      </c>
      <c r="C94" s="0" t="inlineStr">
        <is>
          <t>Fleece Pillow Cover</t>
        </is>
      </c>
      <c r="D94" s="0" t="inlineStr">
        <is>
          <t>123400PR</t>
        </is>
      </c>
      <c r="E94" s="0" t="inlineStr">
        <is>
          <t>PILLOW CASE 18X18 PR:123400</t>
        </is>
      </c>
      <c r="H94" s="0" t="inlineStr">
        <is>
          <t>18"X18"</t>
        </is>
      </c>
      <c r="I94" s="0">
        <v>14.99</v>
      </c>
      <c r="J94" s="0">
        <v>29</v>
      </c>
    </row>
    <row r="95" spans="1:10" customHeight="0">
      <c r="A95" s="0">
        <f>HYPERLINK("https://dl.dropboxusercontent.com/scl/fi/qelx7kgez4bwcky5sdemk/1822-titan-f.jpg?rlkey=g3ih01cci6rzcntsc2avbsy6s&amp;dl=0","Click to download Image")</f>
      </c>
      <c r="C95" s="0" t="inlineStr">
        <is>
          <t>Fleece Pillow Cover</t>
        </is>
      </c>
      <c r="D95" s="0" t="inlineStr">
        <is>
          <t>123400TN</t>
        </is>
      </c>
      <c r="E95" s="0" t="inlineStr">
        <is>
          <t>PILLOW CASE 18X18 TN:123400</t>
        </is>
      </c>
      <c r="H95" s="0" t="inlineStr">
        <is>
          <t>18"X18"</t>
        </is>
      </c>
      <c r="I95" s="0">
        <v>14.99</v>
      </c>
      <c r="J95" s="0">
        <v>3</v>
      </c>
    </row>
    <row r="96" spans="1:10" customHeight="0">
      <c r="A96" s="0">
        <f>HYPERLINK("https://dl.dropboxusercontent.com/scl/fi/bhttefe76n2zmhwnyqjhe/pillow-tn-04.jpg?rlkey=sqvvmuwz22gvgxb4cjvni84z1&amp;dl=0","Click to download Image")</f>
      </c>
      <c r="C96" s="0" t="inlineStr">
        <is>
          <t>Pillow Insert</t>
        </is>
      </c>
      <c r="D96" s="0" t="inlineStr">
        <is>
          <t>123400</t>
        </is>
      </c>
      <c r="E96" s="0" t="inlineStr">
        <is>
          <t>PW INSERT:123400</t>
        </is>
      </c>
      <c r="H96" s="0" t="inlineStr">
        <is>
          <t>16"X16"</t>
        </is>
      </c>
      <c r="I96" s="0">
        <v>5</v>
      </c>
      <c r="J96" s="0">
        <v>499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2026-01-30T03:08:21-06:00</dcterms:created>
  <dcterms:modified xsi:type="dcterms:W3CDTF">2026-01-30T03:08:21-06:00</dcterms:modified>
  <cp:revision>0</cp:revision>
</cp:coreProperties>
</file>